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65" windowWidth="15120" windowHeight="7935"/>
  </bookViews>
  <sheets>
    <sheet name="меню  с 7-11 осень-зима" sheetId="1" r:id="rId1"/>
  </sheets>
  <calcPr calcId="144525"/>
</workbook>
</file>

<file path=xl/calcChain.xml><?xml version="1.0" encoding="utf-8"?>
<calcChain xmlns="http://schemas.openxmlformats.org/spreadsheetml/2006/main">
  <c r="S288" i="1" l="1"/>
  <c r="S290" i="1" s="1"/>
  <c r="R288" i="1"/>
  <c r="R290" i="1" s="1"/>
  <c r="Q288" i="1"/>
  <c r="Q290" i="1" s="1"/>
  <c r="P288" i="1"/>
  <c r="P290" i="1" s="1"/>
  <c r="O288" i="1"/>
  <c r="O290" i="1" s="1"/>
  <c r="N288" i="1"/>
  <c r="N290" i="1" s="1"/>
  <c r="M288" i="1"/>
  <c r="M290" i="1" s="1"/>
  <c r="L288" i="1"/>
  <c r="L290" i="1" s="1"/>
  <c r="K288" i="1"/>
  <c r="K290" i="1" s="1"/>
  <c r="J288" i="1"/>
  <c r="J290" i="1" s="1"/>
  <c r="I288" i="1"/>
  <c r="I290" i="1" s="1"/>
  <c r="H288" i="1"/>
  <c r="H290" i="1" s="1"/>
  <c r="G288" i="1"/>
  <c r="G290" i="1" s="1"/>
  <c r="F288" i="1"/>
  <c r="F290" i="1" s="1"/>
  <c r="F308" i="1" l="1"/>
  <c r="J243" i="1"/>
  <c r="H177" i="1"/>
  <c r="J112" i="1"/>
  <c r="K112" i="1"/>
  <c r="F60" i="1"/>
  <c r="F338" i="1"/>
  <c r="F350" i="1"/>
  <c r="F318" i="1"/>
  <c r="F256" i="1"/>
  <c r="F223" i="1"/>
  <c r="F210" i="1"/>
  <c r="F189" i="1"/>
  <c r="S177" i="1"/>
  <c r="F177" i="1"/>
  <c r="F155" i="1"/>
  <c r="F142" i="1"/>
  <c r="F112" i="1"/>
  <c r="F114" i="1" s="1"/>
  <c r="F72" i="1"/>
  <c r="F74" i="1" s="1"/>
  <c r="F30" i="1"/>
  <c r="R243" i="1"/>
  <c r="S18" i="1"/>
  <c r="L350" i="1"/>
  <c r="G338" i="1"/>
  <c r="H338" i="1"/>
  <c r="I338" i="1"/>
  <c r="J338" i="1"/>
  <c r="K338" i="1"/>
  <c r="L338" i="1"/>
  <c r="L352" i="1" s="1"/>
  <c r="M338" i="1"/>
  <c r="N338" i="1"/>
  <c r="O338" i="1"/>
  <c r="P338" i="1"/>
  <c r="Q338" i="1"/>
  <c r="R338" i="1"/>
  <c r="S338" i="1"/>
  <c r="L318" i="1"/>
  <c r="L308" i="1"/>
  <c r="L277" i="1"/>
  <c r="L256" i="1"/>
  <c r="L243" i="1"/>
  <c r="L223" i="1"/>
  <c r="I210" i="1"/>
  <c r="J210" i="1"/>
  <c r="K210" i="1"/>
  <c r="L210" i="1"/>
  <c r="M210" i="1"/>
  <c r="N210" i="1"/>
  <c r="O210" i="1"/>
  <c r="P210" i="1"/>
  <c r="Q210" i="1"/>
  <c r="R210" i="1"/>
  <c r="S210" i="1"/>
  <c r="H210" i="1"/>
  <c r="G210" i="1"/>
  <c r="L189" i="1"/>
  <c r="L177" i="1"/>
  <c r="L155" i="1"/>
  <c r="O142" i="1"/>
  <c r="P142" i="1"/>
  <c r="Q142" i="1"/>
  <c r="R142" i="1"/>
  <c r="S142" i="1"/>
  <c r="N142" i="1"/>
  <c r="M142" i="1"/>
  <c r="L142" i="1"/>
  <c r="L157" i="1" s="1"/>
  <c r="K142" i="1"/>
  <c r="J142" i="1"/>
  <c r="I142" i="1"/>
  <c r="H142" i="1"/>
  <c r="G142" i="1"/>
  <c r="L112" i="1"/>
  <c r="R99" i="1"/>
  <c r="L99" i="1"/>
  <c r="L114" i="1" s="1"/>
  <c r="L72" i="1"/>
  <c r="L60" i="1"/>
  <c r="L30" i="1"/>
  <c r="L18" i="1"/>
  <c r="I223" i="1"/>
  <c r="J223" i="1"/>
  <c r="K223" i="1"/>
  <c r="M223" i="1"/>
  <c r="N223" i="1"/>
  <c r="O223" i="1"/>
  <c r="P223" i="1"/>
  <c r="Q223" i="1"/>
  <c r="R223" i="1"/>
  <c r="S223" i="1"/>
  <c r="H223" i="1"/>
  <c r="G223" i="1"/>
  <c r="G350" i="1"/>
  <c r="H350" i="1"/>
  <c r="I350" i="1"/>
  <c r="J350" i="1"/>
  <c r="K350" i="1"/>
  <c r="M350" i="1"/>
  <c r="N350" i="1"/>
  <c r="N352" i="1" s="1"/>
  <c r="O350" i="1"/>
  <c r="P350" i="1"/>
  <c r="Q350" i="1"/>
  <c r="R350" i="1"/>
  <c r="S350" i="1"/>
  <c r="G318" i="1"/>
  <c r="H318" i="1"/>
  <c r="I318" i="1"/>
  <c r="J318" i="1"/>
  <c r="K318" i="1"/>
  <c r="M318" i="1"/>
  <c r="N318" i="1"/>
  <c r="O318" i="1"/>
  <c r="P318" i="1"/>
  <c r="Q318" i="1"/>
  <c r="R318" i="1"/>
  <c r="S318" i="1"/>
  <c r="G308" i="1"/>
  <c r="H308" i="1"/>
  <c r="I308" i="1"/>
  <c r="I320" i="1" s="1"/>
  <c r="J308" i="1"/>
  <c r="K308" i="1"/>
  <c r="K320" i="1" s="1"/>
  <c r="M308" i="1"/>
  <c r="N308" i="1"/>
  <c r="O308" i="1"/>
  <c r="O320" i="1" s="1"/>
  <c r="P308" i="1"/>
  <c r="P320" i="1" s="1"/>
  <c r="Q308" i="1"/>
  <c r="R308" i="1"/>
  <c r="S308" i="1"/>
  <c r="G277" i="1"/>
  <c r="H277" i="1"/>
  <c r="I277" i="1"/>
  <c r="J277" i="1"/>
  <c r="K277" i="1"/>
  <c r="M277" i="1"/>
  <c r="N277" i="1"/>
  <c r="O277" i="1"/>
  <c r="P277" i="1"/>
  <c r="Q277" i="1"/>
  <c r="R277" i="1"/>
  <c r="S277" i="1"/>
  <c r="G256" i="1"/>
  <c r="H256" i="1"/>
  <c r="I256" i="1"/>
  <c r="J256" i="1"/>
  <c r="K256" i="1"/>
  <c r="M256" i="1"/>
  <c r="N256" i="1"/>
  <c r="O256" i="1"/>
  <c r="P256" i="1"/>
  <c r="Q256" i="1"/>
  <c r="R256" i="1"/>
  <c r="S256" i="1"/>
  <c r="G243" i="1"/>
  <c r="H243" i="1"/>
  <c r="I243" i="1"/>
  <c r="K243" i="1"/>
  <c r="M243" i="1"/>
  <c r="N243" i="1"/>
  <c r="O243" i="1"/>
  <c r="P243" i="1"/>
  <c r="Q243" i="1"/>
  <c r="S243" i="1"/>
  <c r="I189" i="1"/>
  <c r="J189" i="1"/>
  <c r="K189" i="1"/>
  <c r="M189" i="1"/>
  <c r="N189" i="1"/>
  <c r="O189" i="1"/>
  <c r="P189" i="1"/>
  <c r="Q189" i="1"/>
  <c r="R189" i="1"/>
  <c r="S189" i="1"/>
  <c r="H189" i="1"/>
  <c r="G189" i="1"/>
  <c r="R177" i="1"/>
  <c r="Q177" i="1"/>
  <c r="P177" i="1"/>
  <c r="O177" i="1"/>
  <c r="N177" i="1"/>
  <c r="M177" i="1"/>
  <c r="K177" i="1"/>
  <c r="J177" i="1"/>
  <c r="I177" i="1"/>
  <c r="G177" i="1"/>
  <c r="S155" i="1"/>
  <c r="R155" i="1"/>
  <c r="Q155" i="1"/>
  <c r="P155" i="1"/>
  <c r="O155" i="1"/>
  <c r="O157" i="1" s="1"/>
  <c r="N155" i="1"/>
  <c r="M155" i="1"/>
  <c r="K155" i="1"/>
  <c r="J155" i="1"/>
  <c r="I155" i="1"/>
  <c r="H155" i="1"/>
  <c r="G155" i="1"/>
  <c r="S112" i="1"/>
  <c r="R112" i="1"/>
  <c r="Q112" i="1"/>
  <c r="P112" i="1"/>
  <c r="O112" i="1"/>
  <c r="O114" i="1" s="1"/>
  <c r="N112" i="1"/>
  <c r="M112" i="1"/>
  <c r="I112" i="1"/>
  <c r="H112" i="1"/>
  <c r="G112" i="1"/>
  <c r="S99" i="1"/>
  <c r="Q99" i="1"/>
  <c r="P99" i="1"/>
  <c r="N99" i="1"/>
  <c r="M99" i="1"/>
  <c r="K99" i="1"/>
  <c r="J99" i="1"/>
  <c r="I99" i="1"/>
  <c r="H99" i="1"/>
  <c r="G99" i="1"/>
  <c r="S72" i="1"/>
  <c r="R72" i="1"/>
  <c r="Q72" i="1"/>
  <c r="P72" i="1"/>
  <c r="O72" i="1"/>
  <c r="N72" i="1"/>
  <c r="M72" i="1"/>
  <c r="K72" i="1"/>
  <c r="J72" i="1"/>
  <c r="I72" i="1"/>
  <c r="H72" i="1"/>
  <c r="G72" i="1"/>
  <c r="S60" i="1"/>
  <c r="R60" i="1"/>
  <c r="Q60" i="1"/>
  <c r="P60" i="1"/>
  <c r="O60" i="1"/>
  <c r="N60" i="1"/>
  <c r="N74" i="1" s="1"/>
  <c r="M60" i="1"/>
  <c r="K60" i="1"/>
  <c r="J60" i="1"/>
  <c r="I60" i="1"/>
  <c r="H60" i="1"/>
  <c r="G60" i="1"/>
  <c r="S30" i="1"/>
  <c r="R30" i="1"/>
  <c r="Q30" i="1"/>
  <c r="P30" i="1"/>
  <c r="O30" i="1"/>
  <c r="N30" i="1"/>
  <c r="M30" i="1"/>
  <c r="K30" i="1"/>
  <c r="J30" i="1"/>
  <c r="I30" i="1"/>
  <c r="H30" i="1"/>
  <c r="G30" i="1"/>
  <c r="R18" i="1"/>
  <c r="Q18" i="1"/>
  <c r="P18" i="1"/>
  <c r="O18" i="1"/>
  <c r="N18" i="1"/>
  <c r="M18" i="1"/>
  <c r="K18" i="1"/>
  <c r="J18" i="1"/>
  <c r="I18" i="1"/>
  <c r="H18" i="1"/>
  <c r="G18" i="1"/>
  <c r="O74" i="1" l="1"/>
  <c r="S352" i="1"/>
  <c r="R352" i="1"/>
  <c r="R320" i="1"/>
  <c r="O258" i="1"/>
  <c r="P258" i="1"/>
  <c r="N258" i="1"/>
  <c r="L258" i="1"/>
  <c r="K258" i="1"/>
  <c r="F191" i="1"/>
  <c r="L191" i="1"/>
  <c r="M114" i="1"/>
  <c r="F352" i="1"/>
  <c r="O352" i="1"/>
  <c r="F157" i="1"/>
  <c r="F320" i="1"/>
  <c r="K74" i="1"/>
  <c r="L320" i="1"/>
  <c r="N320" i="1"/>
  <c r="H114" i="1"/>
  <c r="R74" i="1"/>
  <c r="F32" i="1"/>
  <c r="J352" i="1"/>
  <c r="H352" i="1"/>
  <c r="S320" i="1"/>
  <c r="Q320" i="1"/>
  <c r="F258" i="1"/>
  <c r="F225" i="1"/>
  <c r="R258" i="1"/>
  <c r="H225" i="1"/>
  <c r="K157" i="1"/>
  <c r="N114" i="1"/>
  <c r="K114" i="1"/>
  <c r="I114" i="1"/>
  <c r="G114" i="1"/>
  <c r="H74" i="1"/>
  <c r="M74" i="1"/>
  <c r="N157" i="1"/>
  <c r="P157" i="1"/>
  <c r="R157" i="1"/>
  <c r="K352" i="1"/>
  <c r="O32" i="1"/>
  <c r="Q32" i="1"/>
  <c r="M157" i="1"/>
  <c r="G32" i="1"/>
  <c r="Q352" i="1"/>
  <c r="M352" i="1"/>
  <c r="K225" i="1"/>
  <c r="H258" i="1"/>
  <c r="S258" i="1"/>
  <c r="Q258" i="1"/>
  <c r="M258" i="1"/>
  <c r="J258" i="1"/>
  <c r="J225" i="1"/>
  <c r="R225" i="1"/>
  <c r="I225" i="1"/>
  <c r="N225" i="1"/>
  <c r="P225" i="1"/>
  <c r="H191" i="1"/>
  <c r="S157" i="1"/>
  <c r="R114" i="1"/>
  <c r="G157" i="1"/>
  <c r="I157" i="1"/>
  <c r="I352" i="1"/>
  <c r="P352" i="1"/>
  <c r="G352" i="1"/>
  <c r="I258" i="1"/>
  <c r="Q157" i="1"/>
  <c r="P74" i="1"/>
  <c r="Q74" i="1"/>
  <c r="G74" i="1"/>
  <c r="P32" i="1"/>
  <c r="I32" i="1"/>
  <c r="L32" i="1"/>
  <c r="L74" i="1"/>
  <c r="M320" i="1"/>
  <c r="J157" i="1"/>
  <c r="G258" i="1"/>
  <c r="S225" i="1"/>
  <c r="Q225" i="1"/>
  <c r="O225" i="1"/>
  <c r="M225" i="1"/>
  <c r="G191" i="1"/>
  <c r="H157" i="1"/>
  <c r="G225" i="1"/>
  <c r="S114" i="1"/>
  <c r="J114" i="1"/>
  <c r="J74" i="1"/>
  <c r="S74" i="1"/>
  <c r="I74" i="1"/>
  <c r="M32" i="1"/>
  <c r="K32" i="1"/>
  <c r="R32" i="1"/>
  <c r="N32" i="1"/>
  <c r="H32" i="1"/>
  <c r="S32" i="1"/>
  <c r="J32" i="1"/>
  <c r="J320" i="1"/>
  <c r="H320" i="1"/>
  <c r="G320" i="1"/>
  <c r="J191" i="1"/>
  <c r="M191" i="1"/>
  <c r="O191" i="1"/>
  <c r="Q191" i="1"/>
  <c r="S191" i="1"/>
  <c r="I191" i="1"/>
  <c r="K191" i="1"/>
  <c r="N191" i="1"/>
  <c r="P191" i="1"/>
  <c r="R191" i="1"/>
  <c r="P114" i="1"/>
  <c r="Q114" i="1"/>
</calcChain>
</file>

<file path=xl/sharedStrings.xml><?xml version="1.0" encoding="utf-8"?>
<sst xmlns="http://schemas.openxmlformats.org/spreadsheetml/2006/main" count="624" uniqueCount="137">
  <si>
    <t>№ п/п</t>
  </si>
  <si>
    <t>Наименование блюд</t>
  </si>
  <si>
    <t>Пищевая ценность</t>
  </si>
  <si>
    <t>белки</t>
  </si>
  <si>
    <t>жиры</t>
  </si>
  <si>
    <t>углеводы</t>
  </si>
  <si>
    <t>Энергетическая ценность (ккал.)</t>
  </si>
  <si>
    <t>МИНЕРАЛЫ</t>
  </si>
  <si>
    <t>масса  порции (выход)</t>
  </si>
  <si>
    <t>ВИТАМИНЫ</t>
  </si>
  <si>
    <t>С</t>
  </si>
  <si>
    <t>А</t>
  </si>
  <si>
    <t>Е</t>
  </si>
  <si>
    <t>Ca</t>
  </si>
  <si>
    <t>P</t>
  </si>
  <si>
    <t>Mq</t>
  </si>
  <si>
    <t>Fe</t>
  </si>
  <si>
    <t>2-й  день</t>
  </si>
  <si>
    <t>ЗАВТРАК</t>
  </si>
  <si>
    <t>1.</t>
  </si>
  <si>
    <t>2.</t>
  </si>
  <si>
    <t>ОБЕД</t>
  </si>
  <si>
    <t>3.</t>
  </si>
  <si>
    <t>4.</t>
  </si>
  <si>
    <t>5.</t>
  </si>
  <si>
    <t>6.</t>
  </si>
  <si>
    <t>Картофельное пюре</t>
  </si>
  <si>
    <t>Хлеб пшеничный</t>
  </si>
  <si>
    <t>ИТОГО за день:</t>
  </si>
  <si>
    <t xml:space="preserve">4-й  день  </t>
  </si>
  <si>
    <t xml:space="preserve">5-й  день  </t>
  </si>
  <si>
    <t>Макароны отварные</t>
  </si>
  <si>
    <t>Компот из сухофруктов</t>
  </si>
  <si>
    <t xml:space="preserve">6-й  день  </t>
  </si>
  <si>
    <t xml:space="preserve">7-й  день  </t>
  </si>
  <si>
    <t>Суп лапша с курицей</t>
  </si>
  <si>
    <t>7.</t>
  </si>
  <si>
    <t xml:space="preserve">10-й  день  </t>
  </si>
  <si>
    <t>и т о г о</t>
  </si>
  <si>
    <t>и т о г о:</t>
  </si>
  <si>
    <t>и  т о г о :</t>
  </si>
  <si>
    <t>и т о г о :</t>
  </si>
  <si>
    <t>1-й  день</t>
  </si>
  <si>
    <t xml:space="preserve">день:  </t>
  </si>
  <si>
    <t>неделя:</t>
  </si>
  <si>
    <t>сезон:</t>
  </si>
  <si>
    <t>осенне - зимний</t>
  </si>
  <si>
    <t>Возрастная категория:</t>
  </si>
  <si>
    <t xml:space="preserve"> 7-11 лет</t>
  </si>
  <si>
    <t xml:space="preserve">3-й  день  </t>
  </si>
  <si>
    <t>Рис отварной</t>
  </si>
  <si>
    <t>Тефтели п/ф</t>
  </si>
  <si>
    <t xml:space="preserve">8-й  день  </t>
  </si>
  <si>
    <r>
      <t>В</t>
    </r>
    <r>
      <rPr>
        <b/>
        <sz val="10"/>
        <color theme="1"/>
        <rFont val="Calibri"/>
        <family val="2"/>
        <charset val="204"/>
        <scheme val="minor"/>
      </rPr>
      <t>1</t>
    </r>
  </si>
  <si>
    <r>
      <t>В</t>
    </r>
    <r>
      <rPr>
        <b/>
        <sz val="8"/>
        <color theme="1"/>
        <rFont val="Calibri"/>
        <family val="2"/>
        <charset val="204"/>
        <scheme val="minor"/>
      </rPr>
      <t>2</t>
    </r>
  </si>
  <si>
    <t>Суп "Свекольник"</t>
  </si>
  <si>
    <t xml:space="preserve">9-й  день  </t>
  </si>
  <si>
    <t>Хлеб пшеничный, хлеб ржаной</t>
  </si>
  <si>
    <t>№  Сборника рецептур блюд        2011 г.    2013 г.</t>
  </si>
  <si>
    <t>№  Сборника рецептур блюд        2011 г.   2013 г.</t>
  </si>
  <si>
    <t>Компот из свежих яблок</t>
  </si>
  <si>
    <t>пром</t>
  </si>
  <si>
    <t>Фрукт</t>
  </si>
  <si>
    <t>Бутерброд с сыром</t>
  </si>
  <si>
    <t>Каша молочная рисовая</t>
  </si>
  <si>
    <t>Огурцы свежие в нарезке</t>
  </si>
  <si>
    <t>Каша гречневая рассыпчатая</t>
  </si>
  <si>
    <t>Котлета куринная п/ф</t>
  </si>
  <si>
    <t>Котлета рыбная п/ф</t>
  </si>
  <si>
    <t>Салат из помидор</t>
  </si>
  <si>
    <t>Чай с сахаром и лимоном</t>
  </si>
  <si>
    <t>Гуляш</t>
  </si>
  <si>
    <t>Гречка отварная</t>
  </si>
  <si>
    <t>Биточки мясные из говядины п/ф</t>
  </si>
  <si>
    <t>Горошница</t>
  </si>
  <si>
    <t>Бутерброд с джемом</t>
  </si>
  <si>
    <t>Огурец свежий в нарезке</t>
  </si>
  <si>
    <t>Щи из свежей капусты</t>
  </si>
  <si>
    <t>Плов из птицы</t>
  </si>
  <si>
    <t>Кофейный напиток</t>
  </si>
  <si>
    <t>Нарезка из огурца</t>
  </si>
  <si>
    <t>Салат овощной</t>
  </si>
  <si>
    <t>Суп гороховый</t>
  </si>
  <si>
    <t>Сыр твердых сортов в нарезке</t>
  </si>
  <si>
    <t>Каша "Дружба"</t>
  </si>
  <si>
    <t>Борщ с капустой и картофелем</t>
  </si>
  <si>
    <t>Хлеб пшеничный,  ржано-пшеничный</t>
  </si>
  <si>
    <t>Хлеб ржано- пшеничный</t>
  </si>
  <si>
    <t>30/20</t>
  </si>
  <si>
    <t>Хлеб пшеничный, ржано-пшеничн.</t>
  </si>
  <si>
    <t>Хлеб ржано-пшеничный</t>
  </si>
  <si>
    <t>Хлеб пшеничный, ржано-пшенич.</t>
  </si>
  <si>
    <t>Хлеб пшеничный,ржано-пшеничн.</t>
  </si>
  <si>
    <t>Хлеб  пшеничный,ржано-пшенич.</t>
  </si>
  <si>
    <t>хлеб ржано-пшеничный</t>
  </si>
  <si>
    <t>Сок</t>
  </si>
  <si>
    <t>Курица отварная п/ф</t>
  </si>
  <si>
    <t>30/15</t>
  </si>
  <si>
    <t>Каша пшеничная молочная</t>
  </si>
  <si>
    <t>200</t>
  </si>
  <si>
    <t>530</t>
  </si>
  <si>
    <t>Помидоры свежие / нарезка/</t>
  </si>
  <si>
    <t>Помидоры свежие /нарезка/</t>
  </si>
  <si>
    <t xml:space="preserve"> Салат из помидор с растительным маслом</t>
  </si>
  <si>
    <t>Суп картофельный с крупой</t>
  </si>
  <si>
    <t>Бутеррод с сыром</t>
  </si>
  <si>
    <t>Рассольник "Ленинградский"</t>
  </si>
  <si>
    <t>Рыба тушеная /минтай/ п/ф</t>
  </si>
  <si>
    <t>Салат из свеклы отварной</t>
  </si>
  <si>
    <t>Хле ржано-пшеничный</t>
  </si>
  <si>
    <t>Салат из св. помидор с раст маслом</t>
  </si>
  <si>
    <t>Хлеб  пшеничный</t>
  </si>
  <si>
    <t>Какао с молоком</t>
  </si>
  <si>
    <t>Помидоры в нарезке</t>
  </si>
  <si>
    <t>Хлеб пшеничный,ржано-пшенич.</t>
  </si>
  <si>
    <t>Бутерброд с маслом</t>
  </si>
  <si>
    <t>50/20</t>
  </si>
  <si>
    <t>Каша молочная манная</t>
  </si>
  <si>
    <t xml:space="preserve">Хлеб пшеничный,ржано-пшенич. </t>
  </si>
  <si>
    <t>Огурец в нарезке</t>
  </si>
  <si>
    <t>Курица тушёная</t>
  </si>
  <si>
    <t>Котлета рыбная</t>
  </si>
  <si>
    <t>Какао</t>
  </si>
  <si>
    <t>60</t>
  </si>
  <si>
    <t>Компот из мандарин</t>
  </si>
  <si>
    <t>Жаркое по домашнему</t>
  </si>
  <si>
    <t xml:space="preserve">Хлеб ржано-пшеничный </t>
  </si>
  <si>
    <t>Компот из яблок</t>
  </si>
  <si>
    <t>п/ф</t>
  </si>
  <si>
    <t>Наггетсы</t>
  </si>
  <si>
    <t>Суп картофельный с макаронами</t>
  </si>
  <si>
    <t>Курица тушёная (гуляш куринный)</t>
  </si>
  <si>
    <t>Уха из рыбных консервов</t>
  </si>
  <si>
    <t>Компот из свежих плодов и ягод</t>
  </si>
  <si>
    <t>Котлета по домашнему</t>
  </si>
  <si>
    <t>Суп картофельный с мясными фрикадельками</t>
  </si>
  <si>
    <t>Каша рисовая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</si>
</sst>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.5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/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164" fontId="12" fillId="0" borderId="19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21" xfId="0" applyBorder="1"/>
    <xf numFmtId="0" fontId="0" fillId="0" borderId="19" xfId="0" applyBorder="1"/>
    <xf numFmtId="0" fontId="0" fillId="0" borderId="19" xfId="0" applyNumberFormat="1" applyFont="1" applyBorder="1" applyAlignment="1">
      <alignment horizontal="center" vertical="center"/>
    </xf>
    <xf numFmtId="164" fontId="0" fillId="0" borderId="19" xfId="0" applyNumberFormat="1" applyFont="1" applyBorder="1" applyAlignment="1">
      <alignment horizontal="center" vertical="center"/>
    </xf>
    <xf numFmtId="164" fontId="12" fillId="0" borderId="20" xfId="0" applyNumberFormat="1" applyFon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0" fillId="0" borderId="20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164" fontId="12" fillId="0" borderId="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0" fillId="0" borderId="0" xfId="0" applyBorder="1"/>
    <xf numFmtId="164" fontId="0" fillId="0" borderId="5" xfId="0" applyNumberFormat="1" applyBorder="1" applyAlignment="1">
      <alignment horizontal="center" vertical="center"/>
    </xf>
    <xf numFmtId="164" fontId="12" fillId="0" borderId="19" xfId="0" applyNumberFormat="1" applyFont="1" applyBorder="1" applyAlignment="1">
      <alignment horizontal="center" wrapText="1"/>
    </xf>
    <xf numFmtId="0" fontId="12" fillId="0" borderId="19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 wrapText="1"/>
    </xf>
    <xf numFmtId="1" fontId="13" fillId="0" borderId="19" xfId="0" applyNumberFormat="1" applyFont="1" applyBorder="1" applyAlignment="1">
      <alignment horizontal="center" vertical="center"/>
    </xf>
    <xf numFmtId="1" fontId="12" fillId="0" borderId="19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2" fontId="0" fillId="0" borderId="0" xfId="0" applyNumberFormat="1" applyBorder="1"/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10" fillId="0" borderId="6" xfId="0" applyNumberFormat="1" applyFont="1" applyFill="1" applyBorder="1" applyAlignment="1">
      <alignment horizontal="center" vertical="center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2" fontId="12" fillId="0" borderId="19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textRotation="60"/>
    </xf>
    <xf numFmtId="0" fontId="10" fillId="2" borderId="6" xfId="0" applyFont="1" applyFill="1" applyBorder="1" applyAlignment="1">
      <alignment horizontal="center" vertical="center" textRotation="60"/>
    </xf>
    <xf numFmtId="0" fontId="10" fillId="2" borderId="7" xfId="0" applyFont="1" applyFill="1" applyBorder="1" applyAlignment="1">
      <alignment horizontal="center" vertical="center" textRotation="6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2" xfId="0" applyFont="1" applyBorder="1" applyAlignment="1">
      <alignment horizontal="left" vertical="top"/>
    </xf>
    <xf numFmtId="0" fontId="0" fillId="0" borderId="3" xfId="0" applyBorder="1"/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textRotation="60"/>
    </xf>
    <xf numFmtId="0" fontId="10" fillId="3" borderId="6" xfId="0" applyFont="1" applyFill="1" applyBorder="1" applyAlignment="1">
      <alignment horizontal="center" vertical="center" textRotation="60"/>
    </xf>
    <xf numFmtId="0" fontId="10" fillId="3" borderId="7" xfId="0" applyFont="1" applyFill="1" applyBorder="1" applyAlignment="1">
      <alignment horizontal="center" vertical="center" textRotation="60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textRotation="60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4" fillId="0" borderId="11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10" fillId="0" borderId="25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81"/>
  <sheetViews>
    <sheetView tabSelected="1" workbookViewId="0">
      <selection activeCell="Y284" sqref="Y284"/>
    </sheetView>
  </sheetViews>
  <sheetFormatPr defaultRowHeight="15" x14ac:dyDescent="0.25"/>
  <cols>
    <col min="1" max="1" width="3.42578125" customWidth="1"/>
    <col min="2" max="2" width="7.42578125" customWidth="1"/>
    <col min="5" max="5" width="9.140625" customWidth="1"/>
    <col min="6" max="6" width="7.28515625" customWidth="1"/>
    <col min="7" max="7" width="6.28515625" customWidth="1"/>
    <col min="8" max="8" width="7" customWidth="1"/>
    <col min="9" max="9" width="7.5703125" customWidth="1"/>
    <col min="10" max="10" width="8" customWidth="1"/>
    <col min="11" max="11" width="6" customWidth="1"/>
    <col min="12" max="12" width="6.42578125" customWidth="1"/>
    <col min="13" max="13" width="7.5703125" customWidth="1"/>
    <col min="14" max="15" width="7.140625" customWidth="1"/>
    <col min="16" max="16" width="6.5703125" customWidth="1"/>
    <col min="17" max="17" width="6.42578125" customWidth="1"/>
    <col min="18" max="18" width="6.7109375" customWidth="1"/>
    <col min="19" max="19" width="7" customWidth="1"/>
  </cols>
  <sheetData>
    <row r="2" spans="1:19" x14ac:dyDescent="0.25">
      <c r="B2" t="s">
        <v>43</v>
      </c>
      <c r="C2" s="28">
        <v>1</v>
      </c>
      <c r="J2" t="s">
        <v>45</v>
      </c>
      <c r="K2" s="137" t="s">
        <v>46</v>
      </c>
      <c r="L2" s="137"/>
      <c r="M2" s="137"/>
      <c r="N2" s="137"/>
      <c r="O2" s="137"/>
    </row>
    <row r="3" spans="1:19" x14ac:dyDescent="0.25">
      <c r="A3" s="138" t="s">
        <v>44</v>
      </c>
      <c r="B3" s="138"/>
      <c r="C3" s="27">
        <v>1</v>
      </c>
      <c r="H3" s="138" t="s">
        <v>47</v>
      </c>
      <c r="I3" s="138"/>
      <c r="J3" s="138"/>
      <c r="K3" s="137" t="s">
        <v>48</v>
      </c>
      <c r="L3" s="137"/>
      <c r="M3" s="137"/>
      <c r="N3" s="137"/>
      <c r="O3" s="137"/>
    </row>
    <row r="5" spans="1:19" ht="24.75" customHeight="1" x14ac:dyDescent="0.25">
      <c r="A5" s="139" t="s">
        <v>0</v>
      </c>
      <c r="B5" s="139" t="s">
        <v>59</v>
      </c>
      <c r="C5" s="108" t="s">
        <v>1</v>
      </c>
      <c r="D5" s="109"/>
      <c r="E5" s="110"/>
      <c r="F5" s="117" t="s">
        <v>8</v>
      </c>
      <c r="G5" s="120" t="s">
        <v>2</v>
      </c>
      <c r="H5" s="121"/>
      <c r="I5" s="122"/>
      <c r="J5" s="117" t="s">
        <v>6</v>
      </c>
      <c r="K5" s="84" t="s">
        <v>9</v>
      </c>
      <c r="L5" s="85"/>
      <c r="M5" s="85"/>
      <c r="N5" s="85"/>
      <c r="O5" s="86"/>
      <c r="P5" s="84" t="s">
        <v>7</v>
      </c>
      <c r="Q5" s="85"/>
      <c r="R5" s="85"/>
      <c r="S5" s="86"/>
    </row>
    <row r="6" spans="1:19" ht="21" customHeight="1" x14ac:dyDescent="0.25">
      <c r="A6" s="140"/>
      <c r="B6" s="140"/>
      <c r="C6" s="111"/>
      <c r="D6" s="112"/>
      <c r="E6" s="113"/>
      <c r="F6" s="118"/>
      <c r="G6" s="87" t="s">
        <v>3</v>
      </c>
      <c r="H6" s="87" t="s">
        <v>4</v>
      </c>
      <c r="I6" s="87" t="s">
        <v>5</v>
      </c>
      <c r="J6" s="118"/>
      <c r="K6" s="99" t="s">
        <v>53</v>
      </c>
      <c r="L6" s="99" t="s">
        <v>54</v>
      </c>
      <c r="M6" s="99" t="s">
        <v>10</v>
      </c>
      <c r="N6" s="99" t="s">
        <v>11</v>
      </c>
      <c r="O6" s="99" t="s">
        <v>12</v>
      </c>
      <c r="P6" s="99" t="s">
        <v>13</v>
      </c>
      <c r="Q6" s="99" t="s">
        <v>14</v>
      </c>
      <c r="R6" s="99" t="s">
        <v>15</v>
      </c>
      <c r="S6" s="99" t="s">
        <v>16</v>
      </c>
    </row>
    <row r="7" spans="1:19" ht="21" customHeight="1" x14ac:dyDescent="0.25">
      <c r="A7" s="140"/>
      <c r="B7" s="140"/>
      <c r="C7" s="111"/>
      <c r="D7" s="112"/>
      <c r="E7" s="113"/>
      <c r="F7" s="118"/>
      <c r="G7" s="88"/>
      <c r="H7" s="88"/>
      <c r="I7" s="88"/>
      <c r="J7" s="118"/>
      <c r="K7" s="100"/>
      <c r="L7" s="100"/>
      <c r="M7" s="100"/>
      <c r="N7" s="100"/>
      <c r="O7" s="100"/>
      <c r="P7" s="100"/>
      <c r="Q7" s="100"/>
      <c r="R7" s="100"/>
      <c r="S7" s="100"/>
    </row>
    <row r="8" spans="1:19" ht="29.25" customHeight="1" x14ac:dyDescent="0.25">
      <c r="A8" s="141"/>
      <c r="B8" s="141"/>
      <c r="C8" s="114"/>
      <c r="D8" s="115"/>
      <c r="E8" s="116"/>
      <c r="F8" s="119"/>
      <c r="G8" s="89"/>
      <c r="H8" s="89"/>
      <c r="I8" s="89"/>
      <c r="J8" s="119"/>
      <c r="K8" s="101"/>
      <c r="L8" s="101"/>
      <c r="M8" s="101"/>
      <c r="N8" s="101"/>
      <c r="O8" s="101"/>
      <c r="P8" s="101"/>
      <c r="Q8" s="101"/>
      <c r="R8" s="101"/>
      <c r="S8" s="101"/>
    </row>
    <row r="9" spans="1:19" x14ac:dyDescent="0.25">
      <c r="A9" s="1"/>
      <c r="B9" s="1"/>
      <c r="C9" s="123"/>
      <c r="D9" s="124"/>
      <c r="E9" s="125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x14ac:dyDescent="0.25">
      <c r="A10" s="126" t="s">
        <v>42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</row>
    <row r="11" spans="1:19" x14ac:dyDescent="0.25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</row>
    <row r="12" spans="1:19" ht="21" x14ac:dyDescent="0.35">
      <c r="A12" s="1"/>
      <c r="B12" s="1"/>
      <c r="C12" s="93" t="s">
        <v>18</v>
      </c>
      <c r="D12" s="94"/>
      <c r="E12" s="9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x14ac:dyDescent="0.25">
      <c r="A13" s="5" t="s">
        <v>19</v>
      </c>
      <c r="B13" s="5">
        <v>267</v>
      </c>
      <c r="C13" s="128" t="s">
        <v>98</v>
      </c>
      <c r="D13" s="129"/>
      <c r="E13" s="130"/>
      <c r="F13" s="52" t="s">
        <v>99</v>
      </c>
      <c r="G13" s="31">
        <v>8.3000000000000007</v>
      </c>
      <c r="H13" s="31">
        <v>10.199999999999999</v>
      </c>
      <c r="I13" s="31">
        <v>37.6</v>
      </c>
      <c r="J13" s="31">
        <v>174.9</v>
      </c>
      <c r="K13" s="31">
        <v>0.1</v>
      </c>
      <c r="L13" s="31">
        <v>0</v>
      </c>
      <c r="M13" s="31">
        <v>1.1000000000000001</v>
      </c>
      <c r="N13" s="31">
        <v>0</v>
      </c>
      <c r="O13" s="31">
        <v>0</v>
      </c>
      <c r="P13" s="31">
        <v>108.5</v>
      </c>
      <c r="Q13" s="31">
        <v>94.8</v>
      </c>
      <c r="R13" s="31">
        <v>32.299999999999997</v>
      </c>
      <c r="S13" s="31">
        <v>0.1</v>
      </c>
    </row>
    <row r="14" spans="1:19" x14ac:dyDescent="0.25">
      <c r="A14" s="5" t="s">
        <v>20</v>
      </c>
      <c r="B14" s="5">
        <v>3</v>
      </c>
      <c r="C14" s="96" t="s">
        <v>63</v>
      </c>
      <c r="D14" s="97"/>
      <c r="E14" s="98"/>
      <c r="F14" s="2" t="s">
        <v>97</v>
      </c>
      <c r="G14" s="31">
        <v>10.5</v>
      </c>
      <c r="H14" s="31">
        <v>19</v>
      </c>
      <c r="I14" s="31">
        <v>37.6</v>
      </c>
      <c r="J14" s="31">
        <v>110.9</v>
      </c>
      <c r="K14" s="31">
        <v>0.1</v>
      </c>
      <c r="L14" s="31">
        <v>0</v>
      </c>
      <c r="M14" s="31">
        <v>0.1</v>
      </c>
      <c r="N14" s="31">
        <v>0</v>
      </c>
      <c r="O14" s="31">
        <v>0</v>
      </c>
      <c r="P14" s="31">
        <v>94.8</v>
      </c>
      <c r="Q14" s="31">
        <v>25.5</v>
      </c>
      <c r="R14" s="31">
        <v>13</v>
      </c>
      <c r="S14" s="31">
        <v>0.2</v>
      </c>
    </row>
    <row r="15" spans="1:19" x14ac:dyDescent="0.25">
      <c r="A15" s="23" t="s">
        <v>22</v>
      </c>
      <c r="B15" s="23">
        <v>958</v>
      </c>
      <c r="C15" s="170" t="s">
        <v>79</v>
      </c>
      <c r="D15" s="171"/>
      <c r="E15" s="172"/>
      <c r="F15" s="25">
        <v>200</v>
      </c>
      <c r="G15" s="37">
        <v>3.9</v>
      </c>
      <c r="H15" s="37">
        <v>2.9</v>
      </c>
      <c r="I15" s="37">
        <v>11.2</v>
      </c>
      <c r="J15" s="37">
        <v>86</v>
      </c>
      <c r="K15" s="37">
        <v>0</v>
      </c>
      <c r="L15" s="37">
        <v>0</v>
      </c>
      <c r="M15" s="37">
        <v>2.8</v>
      </c>
      <c r="N15" s="37">
        <v>0</v>
      </c>
      <c r="O15" s="37">
        <v>0</v>
      </c>
      <c r="P15" s="37">
        <v>14.2</v>
      </c>
      <c r="Q15" s="37">
        <v>4</v>
      </c>
      <c r="R15" s="37">
        <v>0</v>
      </c>
      <c r="S15" s="37">
        <v>0.4</v>
      </c>
    </row>
    <row r="16" spans="1:19" x14ac:dyDescent="0.25">
      <c r="A16" s="23" t="s">
        <v>23</v>
      </c>
      <c r="B16" s="23" t="s">
        <v>61</v>
      </c>
      <c r="C16" s="245" t="s">
        <v>86</v>
      </c>
      <c r="D16" s="246"/>
      <c r="E16" s="247"/>
      <c r="F16" s="25">
        <v>30</v>
      </c>
      <c r="G16" s="37">
        <v>2.2999999999999998</v>
      </c>
      <c r="H16" s="37">
        <v>0.2</v>
      </c>
      <c r="I16" s="37">
        <v>14.8</v>
      </c>
      <c r="J16" s="37">
        <v>76.3</v>
      </c>
      <c r="K16" s="37">
        <v>0</v>
      </c>
      <c r="L16" s="37">
        <v>0.1</v>
      </c>
      <c r="M16" s="37">
        <v>0</v>
      </c>
      <c r="N16" s="37">
        <v>0</v>
      </c>
      <c r="O16" s="37">
        <v>0</v>
      </c>
      <c r="P16" s="37">
        <v>6</v>
      </c>
      <c r="Q16" s="37">
        <v>19.5</v>
      </c>
      <c r="R16" s="37">
        <v>5.6</v>
      </c>
      <c r="S16" s="37">
        <v>0.4</v>
      </c>
    </row>
    <row r="17" spans="1:19" ht="15.75" thickBot="1" x14ac:dyDescent="0.3">
      <c r="A17" s="23" t="s">
        <v>24</v>
      </c>
      <c r="B17" s="23" t="s">
        <v>61</v>
      </c>
      <c r="C17" s="134" t="s">
        <v>62</v>
      </c>
      <c r="D17" s="135"/>
      <c r="E17" s="136"/>
      <c r="F17" s="25">
        <v>100</v>
      </c>
      <c r="G17" s="37">
        <v>1.5</v>
      </c>
      <c r="H17" s="37">
        <v>0.5</v>
      </c>
      <c r="I17" s="37">
        <v>21</v>
      </c>
      <c r="J17" s="37">
        <v>94.5</v>
      </c>
      <c r="K17" s="37">
        <v>0</v>
      </c>
      <c r="L17" s="37">
        <v>0</v>
      </c>
      <c r="M17" s="37">
        <v>0.1</v>
      </c>
      <c r="N17" s="37">
        <v>0</v>
      </c>
      <c r="O17" s="37">
        <v>0</v>
      </c>
      <c r="P17" s="37">
        <v>0.8</v>
      </c>
      <c r="Q17" s="37">
        <v>28</v>
      </c>
      <c r="R17" s="37">
        <v>42</v>
      </c>
      <c r="S17" s="37">
        <v>0.6</v>
      </c>
    </row>
    <row r="18" spans="1:19" ht="19.5" customHeight="1" thickBot="1" x14ac:dyDescent="0.3">
      <c r="A18" s="142" t="s">
        <v>38</v>
      </c>
      <c r="B18" s="143"/>
      <c r="C18" s="143"/>
      <c r="D18" s="143"/>
      <c r="E18" s="151"/>
      <c r="F18" s="56" t="s">
        <v>100</v>
      </c>
      <c r="G18" s="18">
        <f t="shared" ref="G18:R18" si="0">SUM(G13:G17)</f>
        <v>26.5</v>
      </c>
      <c r="H18" s="18">
        <f t="shared" si="0"/>
        <v>32.800000000000004</v>
      </c>
      <c r="I18" s="18">
        <f t="shared" si="0"/>
        <v>122.2</v>
      </c>
      <c r="J18" s="48">
        <f t="shared" si="0"/>
        <v>542.6</v>
      </c>
      <c r="K18" s="18">
        <f t="shared" si="0"/>
        <v>0.2</v>
      </c>
      <c r="L18" s="18">
        <f>SUM(L13:L17)</f>
        <v>0.1</v>
      </c>
      <c r="M18" s="18">
        <f t="shared" si="0"/>
        <v>4.0999999999999996</v>
      </c>
      <c r="N18" s="18">
        <f t="shared" si="0"/>
        <v>0</v>
      </c>
      <c r="O18" s="18">
        <f t="shared" si="0"/>
        <v>0</v>
      </c>
      <c r="P18" s="19">
        <f t="shared" si="0"/>
        <v>224.3</v>
      </c>
      <c r="Q18" s="19">
        <f t="shared" si="0"/>
        <v>171.8</v>
      </c>
      <c r="R18" s="18">
        <f t="shared" si="0"/>
        <v>92.9</v>
      </c>
      <c r="S18" s="24">
        <f>SUM(S13:S17)</f>
        <v>1.7000000000000002</v>
      </c>
    </row>
    <row r="19" spans="1:19" x14ac:dyDescent="0.25">
      <c r="A19" s="150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</row>
    <row r="20" spans="1:19" ht="0.75" customHeight="1" x14ac:dyDescent="0.25">
      <c r="A20" s="150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</row>
    <row r="21" spans="1:19" hidden="1" x14ac:dyDescent="0.25">
      <c r="A21" s="150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</row>
    <row r="22" spans="1:19" ht="21" x14ac:dyDescent="0.35">
      <c r="A22" s="1"/>
      <c r="B22" s="1"/>
      <c r="C22" s="93" t="s">
        <v>21</v>
      </c>
      <c r="D22" s="94"/>
      <c r="E22" s="95"/>
      <c r="F22" s="1"/>
      <c r="G22" s="3"/>
      <c r="H22" s="3"/>
      <c r="I22" s="3"/>
      <c r="J22" s="3"/>
      <c r="K22" s="3"/>
      <c r="L22" s="3"/>
      <c r="M22" s="3"/>
      <c r="N22" s="3"/>
      <c r="O22" s="3"/>
      <c r="P22" s="3"/>
      <c r="Q22" s="2"/>
      <c r="R22" s="2"/>
      <c r="S22" s="2"/>
    </row>
    <row r="23" spans="1:19" x14ac:dyDescent="0.25">
      <c r="A23" s="5" t="s">
        <v>19</v>
      </c>
      <c r="B23" s="5">
        <v>58</v>
      </c>
      <c r="C23" s="96" t="s">
        <v>101</v>
      </c>
      <c r="D23" s="97"/>
      <c r="E23" s="98"/>
      <c r="F23" s="2">
        <v>60</v>
      </c>
      <c r="G23" s="31">
        <v>0.7</v>
      </c>
      <c r="H23" s="31">
        <v>0.1</v>
      </c>
      <c r="I23" s="31">
        <v>2.2999999999999998</v>
      </c>
      <c r="J23" s="31">
        <v>12.8</v>
      </c>
      <c r="K23" s="31">
        <v>0.1</v>
      </c>
      <c r="L23" s="31">
        <v>0</v>
      </c>
      <c r="M23" s="31">
        <v>25</v>
      </c>
      <c r="N23" s="31">
        <v>0</v>
      </c>
      <c r="O23" s="31">
        <v>0</v>
      </c>
      <c r="P23" s="31">
        <v>14</v>
      </c>
      <c r="Q23" s="31">
        <v>26</v>
      </c>
      <c r="R23" s="31">
        <v>20</v>
      </c>
      <c r="S23" s="31">
        <v>0.9</v>
      </c>
    </row>
    <row r="24" spans="1:19" ht="15" customHeight="1" x14ac:dyDescent="0.25">
      <c r="A24" s="5" t="s">
        <v>20</v>
      </c>
      <c r="B24" s="73">
        <v>131</v>
      </c>
      <c r="C24" s="144" t="s">
        <v>55</v>
      </c>
      <c r="D24" s="145"/>
      <c r="E24" s="146"/>
      <c r="F24" s="2">
        <v>200</v>
      </c>
      <c r="G24" s="31">
        <v>4.5999999999999996</v>
      </c>
      <c r="H24" s="31">
        <v>2.7</v>
      </c>
      <c r="I24" s="31">
        <v>10.9</v>
      </c>
      <c r="J24" s="31">
        <v>107</v>
      </c>
      <c r="K24" s="31">
        <v>0.1</v>
      </c>
      <c r="L24" s="31">
        <v>0</v>
      </c>
      <c r="M24" s="31">
        <v>7.4</v>
      </c>
      <c r="N24" s="31">
        <v>0</v>
      </c>
      <c r="O24" s="31">
        <v>0</v>
      </c>
      <c r="P24" s="31">
        <v>30.5</v>
      </c>
      <c r="Q24" s="31">
        <v>56</v>
      </c>
      <c r="R24" s="31">
        <v>0.2</v>
      </c>
      <c r="S24" s="31">
        <v>1.2</v>
      </c>
    </row>
    <row r="25" spans="1:19" x14ac:dyDescent="0.25">
      <c r="A25" s="5" t="s">
        <v>22</v>
      </c>
      <c r="B25" s="5" t="s">
        <v>61</v>
      </c>
      <c r="C25" s="128" t="s">
        <v>73</v>
      </c>
      <c r="D25" s="129"/>
      <c r="E25" s="130"/>
      <c r="F25" s="2">
        <v>90</v>
      </c>
      <c r="G25" s="31">
        <v>14.6</v>
      </c>
      <c r="H25" s="31">
        <v>13.9</v>
      </c>
      <c r="I25" s="31">
        <v>13.1</v>
      </c>
      <c r="J25" s="31">
        <v>236.2</v>
      </c>
      <c r="K25" s="31">
        <v>0.1</v>
      </c>
      <c r="L25" s="31">
        <v>1</v>
      </c>
      <c r="M25" s="31">
        <v>0</v>
      </c>
      <c r="N25" s="31">
        <v>0</v>
      </c>
      <c r="O25" s="31">
        <v>0</v>
      </c>
      <c r="P25" s="31">
        <v>57.1</v>
      </c>
      <c r="Q25" s="31">
        <v>211.4</v>
      </c>
      <c r="R25" s="31">
        <v>0</v>
      </c>
      <c r="S25" s="31">
        <v>0.3</v>
      </c>
    </row>
    <row r="26" spans="1:19" x14ac:dyDescent="0.25">
      <c r="A26" s="5" t="s">
        <v>23</v>
      </c>
      <c r="B26" s="5">
        <v>409</v>
      </c>
      <c r="C26" s="170" t="s">
        <v>74</v>
      </c>
      <c r="D26" s="171"/>
      <c r="E26" s="172"/>
      <c r="F26" s="25">
        <v>150</v>
      </c>
      <c r="G26" s="37">
        <v>14.5</v>
      </c>
      <c r="H26" s="37">
        <v>1.3</v>
      </c>
      <c r="I26" s="37">
        <v>33.799999999999997</v>
      </c>
      <c r="J26" s="37">
        <v>204.8</v>
      </c>
      <c r="K26" s="37">
        <v>0.3</v>
      </c>
      <c r="L26" s="37">
        <v>0</v>
      </c>
      <c r="M26" s="37">
        <v>0</v>
      </c>
      <c r="N26" s="37">
        <v>0</v>
      </c>
      <c r="O26" s="37">
        <v>0</v>
      </c>
      <c r="P26" s="37">
        <v>83.7</v>
      </c>
      <c r="Q26" s="37">
        <v>156</v>
      </c>
      <c r="R26" s="37">
        <v>78.599999999999994</v>
      </c>
      <c r="S26" s="37">
        <v>5</v>
      </c>
    </row>
    <row r="27" spans="1:19" x14ac:dyDescent="0.25">
      <c r="A27" s="5" t="s">
        <v>24</v>
      </c>
      <c r="B27" s="5">
        <v>859</v>
      </c>
      <c r="C27" s="128" t="s">
        <v>60</v>
      </c>
      <c r="D27" s="129"/>
      <c r="E27" s="130"/>
      <c r="F27" s="2">
        <v>200</v>
      </c>
      <c r="G27" s="31">
        <v>0.6</v>
      </c>
      <c r="H27" s="31">
        <v>0</v>
      </c>
      <c r="I27" s="31">
        <v>33</v>
      </c>
      <c r="J27" s="31">
        <v>41.6</v>
      </c>
      <c r="K27" s="31">
        <v>0</v>
      </c>
      <c r="L27" s="31">
        <v>0</v>
      </c>
      <c r="M27" s="31">
        <v>4</v>
      </c>
      <c r="N27" s="31">
        <v>0</v>
      </c>
      <c r="O27" s="31">
        <v>0</v>
      </c>
      <c r="P27" s="31">
        <v>22</v>
      </c>
      <c r="Q27" s="31">
        <v>16</v>
      </c>
      <c r="R27" s="31">
        <v>14</v>
      </c>
      <c r="S27" s="31">
        <v>0.1</v>
      </c>
    </row>
    <row r="28" spans="1:19" x14ac:dyDescent="0.25">
      <c r="A28" s="5" t="s">
        <v>25</v>
      </c>
      <c r="B28" s="23" t="s">
        <v>61</v>
      </c>
      <c r="C28" s="128" t="s">
        <v>27</v>
      </c>
      <c r="D28" s="129"/>
      <c r="E28" s="130"/>
      <c r="F28" s="2">
        <v>30</v>
      </c>
      <c r="G28" s="31">
        <v>2.2999999999999998</v>
      </c>
      <c r="H28" s="31">
        <v>0.24</v>
      </c>
      <c r="I28" s="31">
        <v>14.8</v>
      </c>
      <c r="J28" s="31">
        <v>70.3</v>
      </c>
      <c r="K28" s="31">
        <v>0</v>
      </c>
      <c r="L28" s="31">
        <v>0.1</v>
      </c>
      <c r="M28" s="31">
        <v>0</v>
      </c>
      <c r="N28" s="31">
        <v>0</v>
      </c>
      <c r="O28" s="31">
        <v>0</v>
      </c>
      <c r="P28" s="31">
        <v>6</v>
      </c>
      <c r="Q28" s="31">
        <v>19.5</v>
      </c>
      <c r="R28" s="31">
        <v>5.6</v>
      </c>
      <c r="S28" s="31">
        <v>0.4</v>
      </c>
    </row>
    <row r="29" spans="1:19" ht="15.75" thickBot="1" x14ac:dyDescent="0.3">
      <c r="A29" s="23" t="s">
        <v>36</v>
      </c>
      <c r="B29" s="23" t="s">
        <v>61</v>
      </c>
      <c r="C29" s="134" t="s">
        <v>87</v>
      </c>
      <c r="D29" s="135"/>
      <c r="E29" s="136"/>
      <c r="F29" s="8">
        <v>30</v>
      </c>
      <c r="G29" s="37">
        <v>2</v>
      </c>
      <c r="H29" s="37">
        <v>0.4</v>
      </c>
      <c r="I29" s="37">
        <v>10</v>
      </c>
      <c r="J29" s="37">
        <v>76.3</v>
      </c>
      <c r="K29" s="37">
        <v>0.1</v>
      </c>
      <c r="L29" s="37">
        <v>0.1</v>
      </c>
      <c r="M29" s="37">
        <v>0</v>
      </c>
      <c r="N29" s="37">
        <v>0</v>
      </c>
      <c r="O29" s="37">
        <v>0</v>
      </c>
      <c r="P29" s="37">
        <v>10.5</v>
      </c>
      <c r="Q29" s="37">
        <v>47.4</v>
      </c>
      <c r="R29" s="37">
        <v>14.1</v>
      </c>
      <c r="S29" s="37">
        <v>1.2</v>
      </c>
    </row>
    <row r="30" spans="1:19" ht="19.5" customHeight="1" thickBot="1" x14ac:dyDescent="0.3">
      <c r="A30" s="142" t="s">
        <v>38</v>
      </c>
      <c r="B30" s="143"/>
      <c r="C30" s="143"/>
      <c r="D30" s="143"/>
      <c r="E30" s="151"/>
      <c r="F30" s="10">
        <f>SUM(F23:F29)</f>
        <v>760</v>
      </c>
      <c r="G30" s="21">
        <f t="shared" ref="G30:S30" si="1">SUM(G23:G29)</f>
        <v>39.299999999999997</v>
      </c>
      <c r="H30" s="21">
        <f t="shared" si="1"/>
        <v>18.639999999999997</v>
      </c>
      <c r="I30" s="21">
        <f t="shared" si="1"/>
        <v>117.89999999999999</v>
      </c>
      <c r="J30" s="12">
        <f t="shared" si="1"/>
        <v>748.99999999999989</v>
      </c>
      <c r="K30" s="21">
        <f t="shared" si="1"/>
        <v>0.70000000000000007</v>
      </c>
      <c r="L30" s="21">
        <f>SUM(L23:L29)</f>
        <v>1.2000000000000002</v>
      </c>
      <c r="M30" s="21">
        <f t="shared" si="1"/>
        <v>36.4</v>
      </c>
      <c r="N30" s="21">
        <f t="shared" si="1"/>
        <v>0</v>
      </c>
      <c r="O30" s="21">
        <f t="shared" si="1"/>
        <v>0</v>
      </c>
      <c r="P30" s="21">
        <f t="shared" si="1"/>
        <v>223.8</v>
      </c>
      <c r="Q30" s="21">
        <f t="shared" si="1"/>
        <v>532.29999999999995</v>
      </c>
      <c r="R30" s="21">
        <f t="shared" si="1"/>
        <v>132.5</v>
      </c>
      <c r="S30" s="22">
        <f t="shared" si="1"/>
        <v>9.1</v>
      </c>
    </row>
    <row r="31" spans="1:19" ht="15.75" thickBot="1" x14ac:dyDescent="0.3">
      <c r="A31" s="143"/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</row>
    <row r="32" spans="1:19" ht="19.5" thickBot="1" x14ac:dyDescent="0.35">
      <c r="A32" s="16"/>
      <c r="B32" s="17"/>
      <c r="C32" s="105" t="s">
        <v>28</v>
      </c>
      <c r="D32" s="106"/>
      <c r="E32" s="107"/>
      <c r="F32" s="57">
        <f>SUM(F18+F30)</f>
        <v>1290</v>
      </c>
      <c r="G32" s="12">
        <f t="shared" ref="G32:S32" si="2">SUM(G18+G30)</f>
        <v>65.8</v>
      </c>
      <c r="H32" s="12">
        <f t="shared" si="2"/>
        <v>51.44</v>
      </c>
      <c r="I32" s="12">
        <f t="shared" si="2"/>
        <v>240.1</v>
      </c>
      <c r="J32" s="12">
        <f t="shared" si="2"/>
        <v>1291.5999999999999</v>
      </c>
      <c r="K32" s="12">
        <f t="shared" si="2"/>
        <v>0.90000000000000013</v>
      </c>
      <c r="L32" s="12">
        <f>SUM(L18+L30)</f>
        <v>1.3000000000000003</v>
      </c>
      <c r="M32" s="12">
        <f t="shared" si="2"/>
        <v>40.5</v>
      </c>
      <c r="N32" s="12">
        <f t="shared" si="2"/>
        <v>0</v>
      </c>
      <c r="O32" s="12">
        <f t="shared" si="2"/>
        <v>0</v>
      </c>
      <c r="P32" s="12">
        <f t="shared" si="2"/>
        <v>448.1</v>
      </c>
      <c r="Q32" s="12">
        <f t="shared" si="2"/>
        <v>704.09999999999991</v>
      </c>
      <c r="R32" s="12">
        <f t="shared" si="2"/>
        <v>225.4</v>
      </c>
      <c r="S32" s="20">
        <f t="shared" si="2"/>
        <v>10.8</v>
      </c>
    </row>
    <row r="34" spans="1:19" x14ac:dyDescent="0.25">
      <c r="B34" t="s">
        <v>43</v>
      </c>
      <c r="C34" s="43">
        <v>2</v>
      </c>
      <c r="J34" t="s">
        <v>45</v>
      </c>
      <c r="K34" s="137" t="s">
        <v>46</v>
      </c>
      <c r="L34" s="137"/>
      <c r="M34" s="137"/>
      <c r="N34" s="137"/>
      <c r="O34" s="137"/>
    </row>
    <row r="35" spans="1:19" x14ac:dyDescent="0.25">
      <c r="A35" s="138" t="s">
        <v>44</v>
      </c>
      <c r="B35" s="138"/>
      <c r="C35" s="27">
        <v>1</v>
      </c>
      <c r="H35" s="138" t="s">
        <v>47</v>
      </c>
      <c r="I35" s="138"/>
      <c r="J35" s="138"/>
      <c r="K35" s="137" t="s">
        <v>48</v>
      </c>
      <c r="L35" s="137"/>
      <c r="M35" s="137"/>
      <c r="N35" s="137"/>
      <c r="O35" s="137"/>
    </row>
    <row r="37" spans="1:19" ht="3" customHeight="1" x14ac:dyDescent="0.25"/>
    <row r="38" spans="1:19" hidden="1" x14ac:dyDescent="0.25"/>
    <row r="39" spans="1:19" hidden="1" x14ac:dyDescent="0.25"/>
    <row r="40" spans="1:19" ht="0.75" hidden="1" customHeight="1" x14ac:dyDescent="0.25"/>
    <row r="41" spans="1:19" hidden="1" x14ac:dyDescent="0.25"/>
    <row r="42" spans="1:19" hidden="1" x14ac:dyDescent="0.25"/>
    <row r="43" spans="1:19" hidden="1" x14ac:dyDescent="0.25"/>
    <row r="44" spans="1:19" hidden="1" x14ac:dyDescent="0.25"/>
    <row r="45" spans="1:19" ht="21" customHeight="1" x14ac:dyDescent="0.25">
      <c r="A45" s="139" t="s">
        <v>0</v>
      </c>
      <c r="B45" s="139" t="s">
        <v>59</v>
      </c>
      <c r="C45" s="108" t="s">
        <v>1</v>
      </c>
      <c r="D45" s="109"/>
      <c r="E45" s="110"/>
      <c r="F45" s="117" t="s">
        <v>8</v>
      </c>
      <c r="G45" s="120" t="s">
        <v>2</v>
      </c>
      <c r="H45" s="121"/>
      <c r="I45" s="122"/>
      <c r="J45" s="117" t="s">
        <v>6</v>
      </c>
      <c r="K45" s="84" t="s">
        <v>9</v>
      </c>
      <c r="L45" s="85"/>
      <c r="M45" s="85"/>
      <c r="N45" s="85"/>
      <c r="O45" s="86"/>
      <c r="P45" s="84" t="s">
        <v>7</v>
      </c>
      <c r="Q45" s="85"/>
      <c r="R45" s="85"/>
      <c r="S45" s="86"/>
    </row>
    <row r="46" spans="1:19" ht="15" customHeight="1" x14ac:dyDescent="0.25">
      <c r="A46" s="140"/>
      <c r="B46" s="140"/>
      <c r="C46" s="111"/>
      <c r="D46" s="112"/>
      <c r="E46" s="113"/>
      <c r="F46" s="118"/>
      <c r="G46" s="87" t="s">
        <v>3</v>
      </c>
      <c r="H46" s="87" t="s">
        <v>4</v>
      </c>
      <c r="I46" s="90" t="s">
        <v>5</v>
      </c>
      <c r="J46" s="118"/>
      <c r="K46" s="99" t="s">
        <v>53</v>
      </c>
      <c r="L46" s="99" t="s">
        <v>54</v>
      </c>
      <c r="M46" s="99" t="s">
        <v>10</v>
      </c>
      <c r="N46" s="99" t="s">
        <v>11</v>
      </c>
      <c r="O46" s="99" t="s">
        <v>12</v>
      </c>
      <c r="P46" s="99" t="s">
        <v>13</v>
      </c>
      <c r="Q46" s="99" t="s">
        <v>14</v>
      </c>
      <c r="R46" s="99" t="s">
        <v>15</v>
      </c>
      <c r="S46" s="99" t="s">
        <v>16</v>
      </c>
    </row>
    <row r="47" spans="1:19" ht="15" customHeight="1" x14ac:dyDescent="0.25">
      <c r="A47" s="140"/>
      <c r="B47" s="140"/>
      <c r="C47" s="111"/>
      <c r="D47" s="112"/>
      <c r="E47" s="113"/>
      <c r="F47" s="118"/>
      <c r="G47" s="88"/>
      <c r="H47" s="88"/>
      <c r="I47" s="91"/>
      <c r="J47" s="118"/>
      <c r="K47" s="100"/>
      <c r="L47" s="100"/>
      <c r="M47" s="100"/>
      <c r="N47" s="100"/>
      <c r="O47" s="100"/>
      <c r="P47" s="100"/>
      <c r="Q47" s="100"/>
      <c r="R47" s="100"/>
      <c r="S47" s="100"/>
    </row>
    <row r="48" spans="1:19" ht="18" customHeight="1" x14ac:dyDescent="0.25">
      <c r="A48" s="141"/>
      <c r="B48" s="141"/>
      <c r="C48" s="114"/>
      <c r="D48" s="115"/>
      <c r="E48" s="116"/>
      <c r="F48" s="119"/>
      <c r="G48" s="89"/>
      <c r="H48" s="89"/>
      <c r="I48" s="92"/>
      <c r="J48" s="119"/>
      <c r="K48" s="101"/>
      <c r="L48" s="101"/>
      <c r="M48" s="101"/>
      <c r="N48" s="101"/>
      <c r="O48" s="101"/>
      <c r="P48" s="101"/>
      <c r="Q48" s="101"/>
      <c r="R48" s="101"/>
      <c r="S48" s="101"/>
    </row>
    <row r="49" spans="1:19" x14ac:dyDescent="0.25">
      <c r="A49" s="1"/>
      <c r="B49" s="1"/>
      <c r="C49" s="123"/>
      <c r="D49" s="124"/>
      <c r="E49" s="12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" customHeight="1" x14ac:dyDescent="0.25">
      <c r="A50" s="126" t="s">
        <v>17</v>
      </c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</row>
    <row r="51" spans="1:19" ht="15" customHeight="1" x14ac:dyDescent="0.25">
      <c r="A51" s="127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</row>
    <row r="52" spans="1:19" ht="21" x14ac:dyDescent="0.35">
      <c r="A52" s="1"/>
      <c r="B52" s="1"/>
      <c r="C52" s="93" t="s">
        <v>18</v>
      </c>
      <c r="D52" s="94"/>
      <c r="E52" s="95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" customHeight="1" x14ac:dyDescent="0.35">
      <c r="A53" s="1"/>
      <c r="B53" s="1"/>
      <c r="C53" s="93"/>
      <c r="D53" s="94"/>
      <c r="E53" s="95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x14ac:dyDescent="0.25">
      <c r="A54" s="5" t="s">
        <v>19</v>
      </c>
      <c r="B54" s="5">
        <v>58</v>
      </c>
      <c r="C54" s="128" t="s">
        <v>102</v>
      </c>
      <c r="D54" s="129"/>
      <c r="E54" s="130"/>
      <c r="F54" s="2">
        <v>60</v>
      </c>
      <c r="G54" s="5">
        <v>0.7</v>
      </c>
      <c r="H54" s="5">
        <v>0.1</v>
      </c>
      <c r="I54" s="5">
        <v>2.2999999999999998</v>
      </c>
      <c r="J54" s="5">
        <v>12.8</v>
      </c>
      <c r="K54" s="5">
        <v>0.1</v>
      </c>
      <c r="L54" s="5">
        <v>0</v>
      </c>
      <c r="M54" s="5">
        <v>15</v>
      </c>
      <c r="N54" s="5">
        <v>0</v>
      </c>
      <c r="O54" s="5">
        <v>0</v>
      </c>
      <c r="P54" s="31">
        <v>9.4</v>
      </c>
      <c r="Q54" s="5">
        <v>15.6</v>
      </c>
      <c r="R54" s="5">
        <v>12</v>
      </c>
      <c r="S54" s="5">
        <v>0.8</v>
      </c>
    </row>
    <row r="55" spans="1:19" x14ac:dyDescent="0.25">
      <c r="A55" s="5" t="s">
        <v>20</v>
      </c>
      <c r="B55" s="5">
        <v>679</v>
      </c>
      <c r="C55" s="96" t="s">
        <v>66</v>
      </c>
      <c r="D55" s="97"/>
      <c r="E55" s="98"/>
      <c r="F55" s="6">
        <v>150</v>
      </c>
      <c r="G55" s="32">
        <v>8.1999999999999993</v>
      </c>
      <c r="H55" s="32">
        <v>6.3</v>
      </c>
      <c r="I55" s="32">
        <v>35.9</v>
      </c>
      <c r="J55" s="32">
        <v>233.7</v>
      </c>
      <c r="K55" s="32">
        <v>0.2</v>
      </c>
      <c r="L55" s="32">
        <v>0</v>
      </c>
      <c r="M55" s="32">
        <v>0</v>
      </c>
      <c r="N55" s="32">
        <v>0</v>
      </c>
      <c r="O55" s="32">
        <v>0</v>
      </c>
      <c r="P55" s="32">
        <v>64.3</v>
      </c>
      <c r="Q55" s="5">
        <v>102.7</v>
      </c>
      <c r="R55" s="5">
        <v>135.30000000000001</v>
      </c>
      <c r="S55" s="5">
        <v>4.5</v>
      </c>
    </row>
    <row r="56" spans="1:19" x14ac:dyDescent="0.25">
      <c r="A56" s="5" t="s">
        <v>22</v>
      </c>
      <c r="B56" s="5" t="s">
        <v>61</v>
      </c>
      <c r="C56" s="128" t="s">
        <v>67</v>
      </c>
      <c r="D56" s="129"/>
      <c r="E56" s="130"/>
      <c r="F56" s="6">
        <v>90</v>
      </c>
      <c r="G56" s="32">
        <v>10.199999999999999</v>
      </c>
      <c r="H56" s="32">
        <v>17.7</v>
      </c>
      <c r="I56" s="32">
        <v>1.2</v>
      </c>
      <c r="J56" s="32">
        <v>158.69999999999999</v>
      </c>
      <c r="K56" s="32">
        <v>0.2</v>
      </c>
      <c r="L56" s="32">
        <v>0</v>
      </c>
      <c r="M56" s="32">
        <v>0</v>
      </c>
      <c r="N56" s="32">
        <v>0</v>
      </c>
      <c r="O56" s="32">
        <v>0</v>
      </c>
      <c r="P56" s="32">
        <v>30</v>
      </c>
      <c r="Q56" s="31">
        <v>115</v>
      </c>
      <c r="R56" s="31">
        <v>17</v>
      </c>
      <c r="S56" s="5">
        <v>1.5</v>
      </c>
    </row>
    <row r="57" spans="1:19" x14ac:dyDescent="0.25">
      <c r="A57" s="23" t="s">
        <v>23</v>
      </c>
      <c r="B57" s="23">
        <v>859</v>
      </c>
      <c r="C57" s="128" t="s">
        <v>60</v>
      </c>
      <c r="D57" s="129"/>
      <c r="E57" s="130"/>
      <c r="F57" s="25">
        <v>200</v>
      </c>
      <c r="G57" s="33">
        <v>0.2</v>
      </c>
      <c r="H57" s="33">
        <v>0.1</v>
      </c>
      <c r="I57" s="33">
        <v>9.9</v>
      </c>
      <c r="J57" s="33">
        <v>41.6</v>
      </c>
      <c r="K57" s="33">
        <v>0</v>
      </c>
      <c r="L57" s="33">
        <v>0</v>
      </c>
      <c r="M57" s="33">
        <v>4</v>
      </c>
      <c r="N57" s="33">
        <v>0</v>
      </c>
      <c r="O57" s="33">
        <v>0</v>
      </c>
      <c r="P57" s="33">
        <v>22</v>
      </c>
      <c r="Q57" s="37">
        <v>16</v>
      </c>
      <c r="R57" s="37">
        <v>14</v>
      </c>
      <c r="S57" s="23">
        <v>0.1</v>
      </c>
    </row>
    <row r="58" spans="1:19" x14ac:dyDescent="0.25">
      <c r="A58" s="23" t="s">
        <v>24</v>
      </c>
      <c r="B58" s="23" t="s">
        <v>61</v>
      </c>
      <c r="C58" s="134" t="s">
        <v>89</v>
      </c>
      <c r="D58" s="135"/>
      <c r="E58" s="136"/>
      <c r="F58" s="25">
        <v>30</v>
      </c>
      <c r="G58" s="33">
        <v>2.2999999999999998</v>
      </c>
      <c r="H58" s="33">
        <v>0.2</v>
      </c>
      <c r="I58" s="33">
        <v>14.8</v>
      </c>
      <c r="J58" s="33">
        <v>76.3</v>
      </c>
      <c r="K58" s="33">
        <v>0</v>
      </c>
      <c r="L58" s="33">
        <v>0.1</v>
      </c>
      <c r="M58" s="33">
        <v>0</v>
      </c>
      <c r="N58" s="33">
        <v>0</v>
      </c>
      <c r="O58" s="33">
        <v>0</v>
      </c>
      <c r="P58" s="33">
        <v>6</v>
      </c>
      <c r="Q58" s="37">
        <v>19.5</v>
      </c>
      <c r="R58" s="37">
        <v>5.6</v>
      </c>
      <c r="S58" s="37">
        <v>0.4</v>
      </c>
    </row>
    <row r="59" spans="1:19" ht="15.75" thickBot="1" x14ac:dyDescent="0.3">
      <c r="A59" s="23" t="s">
        <v>25</v>
      </c>
      <c r="B59" s="23" t="s">
        <v>61</v>
      </c>
      <c r="C59" s="134" t="s">
        <v>62</v>
      </c>
      <c r="D59" s="135"/>
      <c r="E59" s="136"/>
      <c r="F59" s="25">
        <v>100</v>
      </c>
      <c r="G59" s="33">
        <v>0.4</v>
      </c>
      <c r="H59" s="33">
        <v>0.4</v>
      </c>
      <c r="I59" s="33">
        <v>9.8000000000000007</v>
      </c>
      <c r="J59" s="33">
        <v>44.4</v>
      </c>
      <c r="K59" s="33">
        <v>0</v>
      </c>
      <c r="L59" s="33">
        <v>0</v>
      </c>
      <c r="M59" s="33">
        <v>15</v>
      </c>
      <c r="N59" s="33">
        <v>0</v>
      </c>
      <c r="O59" s="33">
        <v>0</v>
      </c>
      <c r="P59" s="33">
        <v>25</v>
      </c>
      <c r="Q59" s="37">
        <v>20</v>
      </c>
      <c r="R59" s="37">
        <v>9</v>
      </c>
      <c r="S59" s="37">
        <v>0.2</v>
      </c>
    </row>
    <row r="60" spans="1:19" ht="19.5" customHeight="1" thickBot="1" x14ac:dyDescent="0.3">
      <c r="A60" s="158" t="s">
        <v>38</v>
      </c>
      <c r="B60" s="159"/>
      <c r="C60" s="159"/>
      <c r="D60" s="159"/>
      <c r="E60" s="160"/>
      <c r="F60" s="34">
        <f>SUM(F54:F59)</f>
        <v>630</v>
      </c>
      <c r="G60" s="35">
        <f t="shared" ref="G60:S60" si="3">SUM(G54:G59)</f>
        <v>21.999999999999996</v>
      </c>
      <c r="H60" s="35">
        <f t="shared" si="3"/>
        <v>24.799999999999997</v>
      </c>
      <c r="I60" s="35">
        <f t="shared" si="3"/>
        <v>73.899999999999991</v>
      </c>
      <c r="J60" s="35">
        <f t="shared" si="3"/>
        <v>567.5</v>
      </c>
      <c r="K60" s="35">
        <f t="shared" si="3"/>
        <v>0.5</v>
      </c>
      <c r="L60" s="35">
        <f>SUM(L54:L59)</f>
        <v>0.1</v>
      </c>
      <c r="M60" s="35">
        <f t="shared" si="3"/>
        <v>34</v>
      </c>
      <c r="N60" s="35">
        <f t="shared" si="3"/>
        <v>0</v>
      </c>
      <c r="O60" s="35">
        <f t="shared" si="3"/>
        <v>0</v>
      </c>
      <c r="P60" s="35">
        <f t="shared" si="3"/>
        <v>156.69999999999999</v>
      </c>
      <c r="Q60" s="35">
        <f t="shared" si="3"/>
        <v>288.8</v>
      </c>
      <c r="R60" s="35">
        <f t="shared" si="3"/>
        <v>192.9</v>
      </c>
      <c r="S60" s="36">
        <f t="shared" si="3"/>
        <v>7.5</v>
      </c>
    </row>
    <row r="61" spans="1:19" x14ac:dyDescent="0.25">
      <c r="A61" s="150"/>
      <c r="B61" s="150"/>
      <c r="C61" s="150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</row>
    <row r="62" spans="1:19" ht="0.75" customHeight="1" x14ac:dyDescent="0.25">
      <c r="A62" s="150"/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</row>
    <row r="63" spans="1:19" hidden="1" x14ac:dyDescent="0.25">
      <c r="A63" s="103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</row>
    <row r="64" spans="1:19" ht="21" x14ac:dyDescent="0.35">
      <c r="A64" s="1"/>
      <c r="B64" s="1"/>
      <c r="C64" s="93" t="s">
        <v>21</v>
      </c>
      <c r="D64" s="94"/>
      <c r="E64" s="95"/>
      <c r="F64" s="1"/>
      <c r="G64" s="3"/>
      <c r="H64" s="3"/>
      <c r="I64" s="3"/>
      <c r="J64" s="3"/>
      <c r="K64" s="3"/>
      <c r="L64" s="3"/>
      <c r="M64" s="3"/>
      <c r="N64" s="3"/>
      <c r="O64" s="3"/>
      <c r="P64" s="3"/>
      <c r="Q64" s="2"/>
      <c r="R64" s="2"/>
      <c r="S64" s="2"/>
    </row>
    <row r="65" spans="1:19" ht="24.75" customHeight="1" x14ac:dyDescent="0.25">
      <c r="A65" s="2" t="s">
        <v>19</v>
      </c>
      <c r="B65" s="5">
        <v>58</v>
      </c>
      <c r="C65" s="167" t="s">
        <v>103</v>
      </c>
      <c r="D65" s="168"/>
      <c r="E65" s="169"/>
      <c r="F65" s="2">
        <v>60</v>
      </c>
      <c r="G65" s="32">
        <v>0.6</v>
      </c>
      <c r="H65" s="32">
        <v>2.5</v>
      </c>
      <c r="I65" s="32">
        <v>2.4</v>
      </c>
      <c r="J65" s="32">
        <v>66</v>
      </c>
      <c r="K65" s="32">
        <v>0</v>
      </c>
      <c r="L65" s="32">
        <v>0</v>
      </c>
      <c r="M65" s="32">
        <v>3.2</v>
      </c>
      <c r="N65" s="32">
        <v>0</v>
      </c>
      <c r="O65" s="32">
        <v>0</v>
      </c>
      <c r="P65" s="32">
        <v>24</v>
      </c>
      <c r="Q65" s="31">
        <v>49</v>
      </c>
      <c r="R65" s="31">
        <v>33</v>
      </c>
      <c r="S65" s="5">
        <v>0.6</v>
      </c>
    </row>
    <row r="66" spans="1:19" x14ac:dyDescent="0.25">
      <c r="A66" s="2" t="s">
        <v>20</v>
      </c>
      <c r="B66" s="5">
        <v>197</v>
      </c>
      <c r="C66" s="197" t="s">
        <v>104</v>
      </c>
      <c r="D66" s="198"/>
      <c r="E66" s="199"/>
      <c r="F66" s="2">
        <v>200</v>
      </c>
      <c r="G66" s="32">
        <v>5.0999999999999996</v>
      </c>
      <c r="H66" s="32">
        <v>5.8</v>
      </c>
      <c r="I66" s="32">
        <v>10.8</v>
      </c>
      <c r="J66" s="32">
        <v>93.6</v>
      </c>
      <c r="K66" s="32">
        <v>0.6</v>
      </c>
      <c r="L66" s="32">
        <v>0</v>
      </c>
      <c r="M66" s="32">
        <v>4.5999999999999996</v>
      </c>
      <c r="N66" s="32">
        <v>0</v>
      </c>
      <c r="O66" s="32">
        <v>0</v>
      </c>
      <c r="P66" s="32">
        <v>8.6</v>
      </c>
      <c r="Q66" s="5">
        <v>32.200000000000003</v>
      </c>
      <c r="R66" s="5">
        <v>13.4</v>
      </c>
      <c r="S66" s="5">
        <v>0.5</v>
      </c>
    </row>
    <row r="67" spans="1:19" x14ac:dyDescent="0.25">
      <c r="A67" s="2" t="s">
        <v>22</v>
      </c>
      <c r="B67" s="5" t="s">
        <v>61</v>
      </c>
      <c r="C67" s="206" t="s">
        <v>68</v>
      </c>
      <c r="D67" s="207"/>
      <c r="E67" s="208"/>
      <c r="F67" s="2">
        <v>90</v>
      </c>
      <c r="G67" s="32">
        <v>14</v>
      </c>
      <c r="H67" s="32">
        <v>5.3</v>
      </c>
      <c r="I67" s="32">
        <v>6.9</v>
      </c>
      <c r="J67" s="32">
        <v>180.9</v>
      </c>
      <c r="K67" s="32">
        <v>0.1</v>
      </c>
      <c r="L67" s="32">
        <v>0</v>
      </c>
      <c r="M67" s="32">
        <v>0</v>
      </c>
      <c r="N67" s="32">
        <v>0</v>
      </c>
      <c r="O67" s="32">
        <v>0</v>
      </c>
      <c r="P67" s="32">
        <v>35</v>
      </c>
      <c r="Q67" s="32">
        <v>230</v>
      </c>
      <c r="R67" s="32">
        <v>23</v>
      </c>
      <c r="S67" s="5">
        <v>0.1</v>
      </c>
    </row>
    <row r="68" spans="1:19" x14ac:dyDescent="0.25">
      <c r="A68" s="2" t="s">
        <v>23</v>
      </c>
      <c r="B68" s="5">
        <v>299</v>
      </c>
      <c r="C68" s="128" t="s">
        <v>26</v>
      </c>
      <c r="D68" s="129"/>
      <c r="E68" s="130"/>
      <c r="F68" s="58">
        <v>180</v>
      </c>
      <c r="G68" s="49">
        <v>4.0999999999999996</v>
      </c>
      <c r="H68" s="49">
        <v>7.1</v>
      </c>
      <c r="I68" s="49">
        <v>26.4</v>
      </c>
      <c r="J68" s="49">
        <v>167.2</v>
      </c>
      <c r="K68" s="49">
        <v>0.3</v>
      </c>
      <c r="L68" s="49">
        <v>0.17</v>
      </c>
      <c r="M68" s="49">
        <v>1.01</v>
      </c>
      <c r="N68" s="49">
        <v>0.18</v>
      </c>
      <c r="O68" s="49">
        <v>0.4</v>
      </c>
      <c r="P68" s="49">
        <v>39</v>
      </c>
      <c r="Q68" s="49">
        <v>73</v>
      </c>
      <c r="R68" s="49">
        <v>11.1</v>
      </c>
      <c r="S68" s="49">
        <v>0.8</v>
      </c>
    </row>
    <row r="69" spans="1:19" x14ac:dyDescent="0.25">
      <c r="A69" s="2" t="s">
        <v>24</v>
      </c>
      <c r="B69" s="5">
        <v>944</v>
      </c>
      <c r="C69" s="206" t="s">
        <v>70</v>
      </c>
      <c r="D69" s="207"/>
      <c r="E69" s="208"/>
      <c r="F69" s="2">
        <v>200</v>
      </c>
      <c r="G69" s="32">
        <v>0.2</v>
      </c>
      <c r="H69" s="32">
        <v>0.1</v>
      </c>
      <c r="I69" s="32">
        <v>6.6</v>
      </c>
      <c r="J69" s="32">
        <v>27.9</v>
      </c>
      <c r="K69" s="32">
        <v>0</v>
      </c>
      <c r="L69" s="32">
        <v>0</v>
      </c>
      <c r="M69" s="32">
        <v>2.8</v>
      </c>
      <c r="N69" s="32">
        <v>0</v>
      </c>
      <c r="O69" s="32">
        <v>0</v>
      </c>
      <c r="P69" s="32">
        <v>14.2</v>
      </c>
      <c r="Q69" s="32">
        <v>4</v>
      </c>
      <c r="R69" s="32">
        <v>0</v>
      </c>
      <c r="S69" s="32">
        <v>0.4</v>
      </c>
    </row>
    <row r="70" spans="1:19" x14ac:dyDescent="0.25">
      <c r="A70" s="2" t="s">
        <v>25</v>
      </c>
      <c r="B70" s="5" t="s">
        <v>61</v>
      </c>
      <c r="C70" s="206" t="s">
        <v>27</v>
      </c>
      <c r="D70" s="207"/>
      <c r="E70" s="208"/>
      <c r="F70" s="2">
        <v>30</v>
      </c>
      <c r="G70" s="32">
        <v>2.2999999999999998</v>
      </c>
      <c r="H70" s="32">
        <v>0.2</v>
      </c>
      <c r="I70" s="32">
        <v>14.6</v>
      </c>
      <c r="J70" s="32">
        <v>70.3</v>
      </c>
      <c r="K70" s="32">
        <v>0.1</v>
      </c>
      <c r="L70" s="32">
        <v>0.2</v>
      </c>
      <c r="M70" s="32">
        <v>0</v>
      </c>
      <c r="N70" s="32">
        <v>0</v>
      </c>
      <c r="O70" s="32">
        <v>0</v>
      </c>
      <c r="P70" s="32">
        <v>10</v>
      </c>
      <c r="Q70" s="32">
        <v>32.5</v>
      </c>
      <c r="R70" s="32">
        <v>7</v>
      </c>
      <c r="S70" s="32">
        <v>0.6</v>
      </c>
    </row>
    <row r="71" spans="1:19" ht="15.75" thickBot="1" x14ac:dyDescent="0.3">
      <c r="A71" s="8" t="s">
        <v>36</v>
      </c>
      <c r="B71" s="5" t="s">
        <v>61</v>
      </c>
      <c r="C71" s="233" t="s">
        <v>90</v>
      </c>
      <c r="D71" s="234"/>
      <c r="E71" s="235"/>
      <c r="F71" s="8">
        <v>30</v>
      </c>
      <c r="G71" s="33">
        <v>2</v>
      </c>
      <c r="H71" s="33">
        <v>0.4</v>
      </c>
      <c r="I71" s="33">
        <v>10</v>
      </c>
      <c r="J71" s="33">
        <v>76.3</v>
      </c>
      <c r="K71" s="33">
        <v>0.1</v>
      </c>
      <c r="L71" s="33">
        <v>0.1</v>
      </c>
      <c r="M71" s="33">
        <v>0</v>
      </c>
      <c r="N71" s="33">
        <v>0</v>
      </c>
      <c r="O71" s="33">
        <v>0</v>
      </c>
      <c r="P71" s="33">
        <v>14</v>
      </c>
      <c r="Q71" s="33">
        <v>63.2</v>
      </c>
      <c r="R71" s="33">
        <v>18.8</v>
      </c>
      <c r="S71" s="33">
        <v>1.6</v>
      </c>
    </row>
    <row r="72" spans="1:19" ht="19.5" customHeight="1" thickBot="1" x14ac:dyDescent="0.3">
      <c r="A72" s="153" t="s">
        <v>38</v>
      </c>
      <c r="B72" s="154"/>
      <c r="C72" s="154"/>
      <c r="D72" s="154"/>
      <c r="E72" s="155"/>
      <c r="F72" s="10">
        <f>SUM(F65:F71)</f>
        <v>790</v>
      </c>
      <c r="G72" s="21">
        <f t="shared" ref="G72:S72" si="4">SUM(G65:G71)</f>
        <v>28.299999999999997</v>
      </c>
      <c r="H72" s="21">
        <f t="shared" si="4"/>
        <v>21.400000000000002</v>
      </c>
      <c r="I72" s="21">
        <f t="shared" si="4"/>
        <v>77.7</v>
      </c>
      <c r="J72" s="21">
        <f t="shared" si="4"/>
        <v>682.19999999999993</v>
      </c>
      <c r="K72" s="21">
        <f t="shared" si="4"/>
        <v>1.2000000000000002</v>
      </c>
      <c r="L72" s="21">
        <f>SUM(L65:L71)</f>
        <v>0.47</v>
      </c>
      <c r="M72" s="21">
        <f t="shared" si="4"/>
        <v>11.61</v>
      </c>
      <c r="N72" s="21">
        <f t="shared" si="4"/>
        <v>0.18</v>
      </c>
      <c r="O72" s="21">
        <f t="shared" si="4"/>
        <v>0.4</v>
      </c>
      <c r="P72" s="21">
        <f t="shared" si="4"/>
        <v>144.80000000000001</v>
      </c>
      <c r="Q72" s="21">
        <f t="shared" si="4"/>
        <v>483.9</v>
      </c>
      <c r="R72" s="21">
        <f t="shared" si="4"/>
        <v>106.3</v>
      </c>
      <c r="S72" s="22">
        <f t="shared" si="4"/>
        <v>4.5999999999999996</v>
      </c>
    </row>
    <row r="73" spans="1:19" ht="15.75" thickBot="1" x14ac:dyDescent="0.3">
      <c r="A73" s="13"/>
      <c r="B73" s="13"/>
      <c r="C73" s="102"/>
      <c r="D73" s="103"/>
      <c r="E73" s="104"/>
      <c r="F73" s="14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</row>
    <row r="74" spans="1:19" ht="19.5" customHeight="1" thickBot="1" x14ac:dyDescent="0.35">
      <c r="A74" s="152" t="s">
        <v>28</v>
      </c>
      <c r="B74" s="106"/>
      <c r="C74" s="106"/>
      <c r="D74" s="106"/>
      <c r="E74" s="107"/>
      <c r="F74" s="11">
        <f>SUM(F60+F72)</f>
        <v>1420</v>
      </c>
      <c r="G74" s="12">
        <f t="shared" ref="G74:S74" si="5">SUM(G60+G72)</f>
        <v>50.3</v>
      </c>
      <c r="H74" s="12">
        <f t="shared" si="5"/>
        <v>46.2</v>
      </c>
      <c r="I74" s="12">
        <f t="shared" si="5"/>
        <v>151.6</v>
      </c>
      <c r="J74" s="12">
        <f t="shared" si="5"/>
        <v>1249.6999999999998</v>
      </c>
      <c r="K74" s="12">
        <f t="shared" si="5"/>
        <v>1.7000000000000002</v>
      </c>
      <c r="L74" s="12">
        <f>SUM(L60+L72)</f>
        <v>0.56999999999999995</v>
      </c>
      <c r="M74" s="12">
        <f t="shared" si="5"/>
        <v>45.61</v>
      </c>
      <c r="N74" s="12">
        <f t="shared" si="5"/>
        <v>0.18</v>
      </c>
      <c r="O74" s="12">
        <f t="shared" si="5"/>
        <v>0.4</v>
      </c>
      <c r="P74" s="12">
        <f t="shared" si="5"/>
        <v>301.5</v>
      </c>
      <c r="Q74" s="12">
        <f t="shared" si="5"/>
        <v>772.7</v>
      </c>
      <c r="R74" s="12">
        <f t="shared" si="5"/>
        <v>299.2</v>
      </c>
      <c r="S74" s="20">
        <f t="shared" si="5"/>
        <v>12.1</v>
      </c>
    </row>
    <row r="76" spans="1:19" ht="52.5" customHeight="1" x14ac:dyDescent="0.25"/>
    <row r="77" spans="1:19" x14ac:dyDescent="0.25">
      <c r="B77" t="s">
        <v>43</v>
      </c>
      <c r="C77" s="43">
        <v>3</v>
      </c>
      <c r="J77" t="s">
        <v>45</v>
      </c>
      <c r="K77" s="137" t="s">
        <v>46</v>
      </c>
      <c r="L77" s="137"/>
      <c r="M77" s="137"/>
      <c r="N77" s="137"/>
      <c r="O77" s="137"/>
    </row>
    <row r="78" spans="1:19" x14ac:dyDescent="0.25">
      <c r="A78" s="138" t="s">
        <v>44</v>
      </c>
      <c r="B78" s="138"/>
      <c r="C78" s="29">
        <v>1</v>
      </c>
      <c r="H78" s="138" t="s">
        <v>47</v>
      </c>
      <c r="I78" s="138"/>
      <c r="J78" s="138"/>
      <c r="K78" s="137" t="s">
        <v>48</v>
      </c>
      <c r="L78" s="137"/>
      <c r="M78" s="137"/>
      <c r="N78" s="137"/>
      <c r="O78" s="137"/>
    </row>
    <row r="79" spans="1:19" ht="14.25" customHeight="1" x14ac:dyDescent="0.25"/>
    <row r="80" spans="1:19" hidden="1" x14ac:dyDescent="0.25"/>
    <row r="81" spans="1:19" hidden="1" x14ac:dyDescent="0.25"/>
    <row r="82" spans="1:19" hidden="1" x14ac:dyDescent="0.25"/>
    <row r="83" spans="1:19" hidden="1" x14ac:dyDescent="0.25"/>
    <row r="84" spans="1:19" hidden="1" x14ac:dyDescent="0.25"/>
    <row r="85" spans="1:19" hidden="1" x14ac:dyDescent="0.25"/>
    <row r="86" spans="1:19" ht="21" x14ac:dyDescent="0.25">
      <c r="A86" s="182" t="s">
        <v>0</v>
      </c>
      <c r="B86" s="182" t="s">
        <v>59</v>
      </c>
      <c r="C86" s="185" t="s">
        <v>1</v>
      </c>
      <c r="D86" s="186"/>
      <c r="E86" s="187"/>
      <c r="F86" s="173" t="s">
        <v>8</v>
      </c>
      <c r="G86" s="194" t="s">
        <v>2</v>
      </c>
      <c r="H86" s="195"/>
      <c r="I86" s="196"/>
      <c r="J86" s="173" t="s">
        <v>6</v>
      </c>
      <c r="K86" s="176" t="s">
        <v>9</v>
      </c>
      <c r="L86" s="177"/>
      <c r="M86" s="177"/>
      <c r="N86" s="177"/>
      <c r="O86" s="178"/>
      <c r="P86" s="176" t="s">
        <v>7</v>
      </c>
      <c r="Q86" s="177"/>
      <c r="R86" s="177"/>
      <c r="S86" s="178"/>
    </row>
    <row r="87" spans="1:19" ht="21" customHeight="1" x14ac:dyDescent="0.25">
      <c r="A87" s="183"/>
      <c r="B87" s="183"/>
      <c r="C87" s="188"/>
      <c r="D87" s="189"/>
      <c r="E87" s="190"/>
      <c r="F87" s="174"/>
      <c r="G87" s="200" t="s">
        <v>3</v>
      </c>
      <c r="H87" s="200" t="s">
        <v>4</v>
      </c>
      <c r="I87" s="203" t="s">
        <v>5</v>
      </c>
      <c r="J87" s="174"/>
      <c r="K87" s="179" t="s">
        <v>53</v>
      </c>
      <c r="L87" s="99" t="s">
        <v>54</v>
      </c>
      <c r="M87" s="179" t="s">
        <v>10</v>
      </c>
      <c r="N87" s="179" t="s">
        <v>11</v>
      </c>
      <c r="O87" s="179" t="s">
        <v>12</v>
      </c>
      <c r="P87" s="179" t="s">
        <v>13</v>
      </c>
      <c r="Q87" s="179" t="s">
        <v>14</v>
      </c>
      <c r="R87" s="179" t="s">
        <v>15</v>
      </c>
      <c r="S87" s="179" t="s">
        <v>16</v>
      </c>
    </row>
    <row r="88" spans="1:19" ht="21" customHeight="1" x14ac:dyDescent="0.25">
      <c r="A88" s="183"/>
      <c r="B88" s="183"/>
      <c r="C88" s="188"/>
      <c r="D88" s="189"/>
      <c r="E88" s="190"/>
      <c r="F88" s="174"/>
      <c r="G88" s="201"/>
      <c r="H88" s="201"/>
      <c r="I88" s="204"/>
      <c r="J88" s="174"/>
      <c r="K88" s="180"/>
      <c r="L88" s="100"/>
      <c r="M88" s="180"/>
      <c r="N88" s="180"/>
      <c r="O88" s="180"/>
      <c r="P88" s="180"/>
      <c r="Q88" s="180"/>
      <c r="R88" s="180"/>
      <c r="S88" s="180"/>
    </row>
    <row r="89" spans="1:19" ht="21" customHeight="1" x14ac:dyDescent="0.25">
      <c r="A89" s="184"/>
      <c r="B89" s="184"/>
      <c r="C89" s="191"/>
      <c r="D89" s="192"/>
      <c r="E89" s="193"/>
      <c r="F89" s="175"/>
      <c r="G89" s="202"/>
      <c r="H89" s="202"/>
      <c r="I89" s="205"/>
      <c r="J89" s="175"/>
      <c r="K89" s="181"/>
      <c r="L89" s="101"/>
      <c r="M89" s="181"/>
      <c r="N89" s="181"/>
      <c r="O89" s="181"/>
      <c r="P89" s="181"/>
      <c r="Q89" s="181"/>
      <c r="R89" s="181"/>
      <c r="S89" s="181"/>
    </row>
    <row r="90" spans="1:19" x14ac:dyDescent="0.25">
      <c r="A90" s="1"/>
      <c r="B90" s="1"/>
      <c r="C90" s="123"/>
      <c r="D90" s="124"/>
      <c r="E90" s="125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x14ac:dyDescent="0.25">
      <c r="A91" s="126" t="s">
        <v>49</v>
      </c>
      <c r="B91" s="126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</row>
    <row r="92" spans="1:19" x14ac:dyDescent="0.25">
      <c r="A92" s="127"/>
      <c r="B92" s="127"/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</row>
    <row r="93" spans="1:19" ht="21" x14ac:dyDescent="0.35">
      <c r="A93" s="1"/>
      <c r="B93" s="1"/>
      <c r="C93" s="93" t="s">
        <v>18</v>
      </c>
      <c r="D93" s="94"/>
      <c r="E93" s="95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x14ac:dyDescent="0.25">
      <c r="A94" s="5" t="s">
        <v>19</v>
      </c>
      <c r="B94" s="4">
        <v>3</v>
      </c>
      <c r="C94" s="96" t="s">
        <v>105</v>
      </c>
      <c r="D94" s="97"/>
      <c r="E94" s="98"/>
      <c r="F94" s="72" t="s">
        <v>88</v>
      </c>
      <c r="G94" s="31">
        <v>7.4</v>
      </c>
      <c r="H94" s="31">
        <v>9.5</v>
      </c>
      <c r="I94" s="31">
        <v>0</v>
      </c>
      <c r="J94" s="31">
        <v>112.3</v>
      </c>
      <c r="K94" s="31">
        <v>0.1</v>
      </c>
      <c r="L94" s="31">
        <v>21.2</v>
      </c>
      <c r="M94" s="31">
        <v>0</v>
      </c>
      <c r="N94" s="31">
        <v>7</v>
      </c>
      <c r="O94" s="31">
        <v>0</v>
      </c>
      <c r="P94" s="31">
        <v>7</v>
      </c>
      <c r="Q94" s="31">
        <v>19</v>
      </c>
      <c r="R94" s="31">
        <v>6</v>
      </c>
      <c r="S94" s="31">
        <v>0.5</v>
      </c>
    </row>
    <row r="95" spans="1:19" x14ac:dyDescent="0.25">
      <c r="A95" s="5" t="s">
        <v>20</v>
      </c>
      <c r="B95" s="4">
        <v>264</v>
      </c>
      <c r="C95" s="96" t="s">
        <v>64</v>
      </c>
      <c r="D95" s="97"/>
      <c r="E95" s="98"/>
      <c r="F95" s="58">
        <v>200</v>
      </c>
      <c r="G95" s="31">
        <v>5.3</v>
      </c>
      <c r="H95" s="31">
        <v>5.4</v>
      </c>
      <c r="I95" s="31">
        <v>28.7</v>
      </c>
      <c r="J95" s="31">
        <v>184.5</v>
      </c>
      <c r="K95" s="31">
        <v>0.1</v>
      </c>
      <c r="L95" s="31">
        <v>0</v>
      </c>
      <c r="M95" s="31">
        <v>1.5</v>
      </c>
      <c r="N95" s="31">
        <v>0.1</v>
      </c>
      <c r="O95" s="31">
        <v>0</v>
      </c>
      <c r="P95" s="31">
        <v>204</v>
      </c>
      <c r="Q95" s="31">
        <v>113</v>
      </c>
      <c r="R95" s="31">
        <v>2</v>
      </c>
      <c r="S95" s="31">
        <v>0</v>
      </c>
    </row>
    <row r="96" spans="1:19" x14ac:dyDescent="0.25">
      <c r="A96" s="5" t="s">
        <v>22</v>
      </c>
      <c r="B96" s="74">
        <v>958</v>
      </c>
      <c r="C96" s="96" t="s">
        <v>79</v>
      </c>
      <c r="D96" s="97"/>
      <c r="E96" s="98"/>
      <c r="F96" s="72">
        <v>200</v>
      </c>
      <c r="G96" s="31">
        <v>3.9</v>
      </c>
      <c r="H96" s="31">
        <v>2.9</v>
      </c>
      <c r="I96" s="31">
        <v>11.2</v>
      </c>
      <c r="J96" s="31">
        <v>86</v>
      </c>
      <c r="K96" s="31">
        <v>0</v>
      </c>
      <c r="L96" s="31">
        <v>0.1</v>
      </c>
      <c r="M96" s="31">
        <v>8</v>
      </c>
      <c r="N96" s="31">
        <v>0</v>
      </c>
      <c r="O96" s="31">
        <v>0</v>
      </c>
      <c r="P96" s="31">
        <v>14</v>
      </c>
      <c r="Q96" s="31">
        <v>0</v>
      </c>
      <c r="R96" s="31">
        <v>0</v>
      </c>
      <c r="S96" s="31">
        <v>0.4</v>
      </c>
    </row>
    <row r="97" spans="1:20" x14ac:dyDescent="0.25">
      <c r="A97" s="23" t="s">
        <v>23</v>
      </c>
      <c r="B97" s="4" t="s">
        <v>61</v>
      </c>
      <c r="C97" s="96" t="s">
        <v>91</v>
      </c>
      <c r="D97" s="97"/>
      <c r="E97" s="98"/>
      <c r="F97" s="58">
        <v>50</v>
      </c>
      <c r="G97" s="31">
        <v>3.8</v>
      </c>
      <c r="H97" s="31">
        <v>0.4</v>
      </c>
      <c r="I97" s="31">
        <v>24.6</v>
      </c>
      <c r="J97" s="31">
        <v>97.5</v>
      </c>
      <c r="K97" s="31">
        <v>0.1</v>
      </c>
      <c r="L97" s="31">
        <v>0.2</v>
      </c>
      <c r="M97" s="31">
        <v>0</v>
      </c>
      <c r="N97" s="31">
        <v>0</v>
      </c>
      <c r="O97" s="31">
        <v>0</v>
      </c>
      <c r="P97" s="31">
        <v>10</v>
      </c>
      <c r="Q97" s="31">
        <v>32.5</v>
      </c>
      <c r="R97" s="31">
        <v>7</v>
      </c>
      <c r="S97" s="31">
        <v>0.6</v>
      </c>
    </row>
    <row r="98" spans="1:20" ht="15.75" thickBot="1" x14ac:dyDescent="0.3">
      <c r="A98" s="23" t="s">
        <v>24</v>
      </c>
      <c r="B98" s="4" t="s">
        <v>61</v>
      </c>
      <c r="C98" s="96" t="s">
        <v>62</v>
      </c>
      <c r="D98" s="97"/>
      <c r="E98" s="98"/>
      <c r="F98" s="58">
        <v>100</v>
      </c>
      <c r="G98" s="31">
        <v>1.5</v>
      </c>
      <c r="H98" s="31">
        <v>0.5</v>
      </c>
      <c r="I98" s="31">
        <v>21</v>
      </c>
      <c r="J98" s="31">
        <v>94.3</v>
      </c>
      <c r="K98" s="31">
        <v>0</v>
      </c>
      <c r="L98" s="31">
        <v>0</v>
      </c>
      <c r="M98" s="31">
        <v>0.1</v>
      </c>
      <c r="N98" s="31">
        <v>0</v>
      </c>
      <c r="O98" s="31">
        <v>0</v>
      </c>
      <c r="P98" s="31">
        <v>0.8</v>
      </c>
      <c r="Q98" s="31">
        <v>28</v>
      </c>
      <c r="R98" s="31">
        <v>42</v>
      </c>
      <c r="S98" s="31">
        <v>0.6</v>
      </c>
    </row>
    <row r="99" spans="1:20" ht="19.5" customHeight="1" thickBot="1" x14ac:dyDescent="0.3">
      <c r="A99" s="153" t="s">
        <v>38</v>
      </c>
      <c r="B99" s="154"/>
      <c r="C99" s="154"/>
      <c r="D99" s="154"/>
      <c r="E99" s="155"/>
      <c r="F99" s="11">
        <v>550</v>
      </c>
      <c r="G99" s="21">
        <f t="shared" ref="G99:N99" si="6">SUM(G94:G98)</f>
        <v>21.9</v>
      </c>
      <c r="H99" s="21">
        <f t="shared" si="6"/>
        <v>18.7</v>
      </c>
      <c r="I99" s="21">
        <f t="shared" si="6"/>
        <v>85.5</v>
      </c>
      <c r="J99" s="12">
        <f t="shared" si="6"/>
        <v>574.6</v>
      </c>
      <c r="K99" s="21">
        <f t="shared" si="6"/>
        <v>0.30000000000000004</v>
      </c>
      <c r="L99" s="21">
        <f t="shared" si="6"/>
        <v>21.5</v>
      </c>
      <c r="M99" s="21">
        <f t="shared" si="6"/>
        <v>9.6</v>
      </c>
      <c r="N99" s="21">
        <f t="shared" si="6"/>
        <v>7.1</v>
      </c>
      <c r="O99" s="21">
        <v>0</v>
      </c>
      <c r="P99" s="21">
        <f>SUM(P94:P98)</f>
        <v>235.8</v>
      </c>
      <c r="Q99" s="21">
        <f>SUM(Q94:Q98)</f>
        <v>192.5</v>
      </c>
      <c r="R99" s="21">
        <f>SUM(R94:R98)</f>
        <v>57</v>
      </c>
      <c r="S99" s="22">
        <f>SUM(S94:S98)</f>
        <v>2.1</v>
      </c>
    </row>
    <row r="100" spans="1:20" x14ac:dyDescent="0.25">
      <c r="A100" s="150"/>
      <c r="B100" s="150"/>
      <c r="C100" s="150"/>
      <c r="D100" s="150"/>
      <c r="E100" s="150"/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</row>
    <row r="101" spans="1:20" ht="0.75" customHeight="1" x14ac:dyDescent="0.25">
      <c r="A101" s="150"/>
      <c r="B101" s="150"/>
      <c r="C101" s="150"/>
      <c r="D101" s="150"/>
      <c r="E101" s="150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</row>
    <row r="102" spans="1:20" hidden="1" x14ac:dyDescent="0.25">
      <c r="A102" s="103"/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</row>
    <row r="103" spans="1:20" ht="21" x14ac:dyDescent="0.35">
      <c r="A103" s="1"/>
      <c r="B103" s="1"/>
      <c r="C103" s="93" t="s">
        <v>21</v>
      </c>
      <c r="D103" s="94"/>
      <c r="E103" s="95"/>
      <c r="F103" s="1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2"/>
      <c r="R103" s="2"/>
      <c r="S103" s="2"/>
    </row>
    <row r="104" spans="1:20" x14ac:dyDescent="0.25">
      <c r="A104" s="5" t="s">
        <v>19</v>
      </c>
      <c r="B104" s="5">
        <v>55</v>
      </c>
      <c r="C104" s="96" t="s">
        <v>65</v>
      </c>
      <c r="D104" s="97"/>
      <c r="E104" s="98"/>
      <c r="F104" s="58">
        <v>60</v>
      </c>
      <c r="G104" s="49">
        <v>0.5</v>
      </c>
      <c r="H104" s="49">
        <v>0.1</v>
      </c>
      <c r="I104" s="49">
        <v>1.5</v>
      </c>
      <c r="J104" s="49">
        <v>8.5</v>
      </c>
      <c r="K104" s="49">
        <v>0</v>
      </c>
      <c r="L104" s="49">
        <v>0</v>
      </c>
      <c r="M104" s="49">
        <v>9</v>
      </c>
      <c r="N104" s="49">
        <v>0</v>
      </c>
      <c r="O104" s="49">
        <v>0</v>
      </c>
      <c r="P104" s="49">
        <v>13.8</v>
      </c>
      <c r="Q104" s="49">
        <v>25.2</v>
      </c>
      <c r="R104" s="49">
        <v>8.4</v>
      </c>
      <c r="S104" s="49">
        <v>0.4</v>
      </c>
    </row>
    <row r="105" spans="1:20" ht="15" customHeight="1" x14ac:dyDescent="0.25">
      <c r="A105" s="5" t="s">
        <v>20</v>
      </c>
      <c r="B105" s="5">
        <v>197</v>
      </c>
      <c r="C105" s="144" t="s">
        <v>106</v>
      </c>
      <c r="D105" s="145"/>
      <c r="E105" s="146"/>
      <c r="F105" s="58">
        <v>200</v>
      </c>
      <c r="G105" s="49">
        <v>4.8</v>
      </c>
      <c r="H105" s="49">
        <v>6.2</v>
      </c>
      <c r="I105" s="49">
        <v>13.6</v>
      </c>
      <c r="J105" s="49">
        <v>159.5</v>
      </c>
      <c r="K105" s="49">
        <v>0.1</v>
      </c>
      <c r="L105" s="49">
        <v>0</v>
      </c>
      <c r="M105" s="49">
        <v>6.1</v>
      </c>
      <c r="N105" s="49">
        <v>0</v>
      </c>
      <c r="O105" s="49">
        <v>0</v>
      </c>
      <c r="P105" s="49">
        <v>12.4</v>
      </c>
      <c r="Q105" s="49">
        <v>50.4</v>
      </c>
      <c r="R105" s="49">
        <v>0.2</v>
      </c>
      <c r="S105" s="49">
        <v>0.7</v>
      </c>
      <c r="T105" s="75"/>
    </row>
    <row r="106" spans="1:20" x14ac:dyDescent="0.25">
      <c r="A106" s="5" t="s">
        <v>22</v>
      </c>
      <c r="B106" s="5">
        <v>637</v>
      </c>
      <c r="C106" s="128" t="s">
        <v>96</v>
      </c>
      <c r="D106" s="129"/>
      <c r="E106" s="130"/>
      <c r="F106" s="58">
        <v>90</v>
      </c>
      <c r="G106" s="49">
        <v>32.1</v>
      </c>
      <c r="H106" s="49">
        <v>2.4</v>
      </c>
      <c r="I106" s="49">
        <v>1.1000000000000001</v>
      </c>
      <c r="J106" s="49">
        <v>254.8</v>
      </c>
      <c r="K106" s="49">
        <v>0.6</v>
      </c>
      <c r="L106" s="49">
        <v>0</v>
      </c>
      <c r="M106" s="49">
        <v>4.7</v>
      </c>
      <c r="N106" s="49">
        <v>0</v>
      </c>
      <c r="O106" s="49">
        <v>0</v>
      </c>
      <c r="P106" s="49">
        <v>35.700000000000003</v>
      </c>
      <c r="Q106" s="49">
        <v>126.6</v>
      </c>
      <c r="R106" s="49">
        <v>22.9</v>
      </c>
      <c r="S106" s="49">
        <v>1.6</v>
      </c>
    </row>
    <row r="107" spans="1:20" x14ac:dyDescent="0.25">
      <c r="A107" s="5" t="s">
        <v>23</v>
      </c>
      <c r="B107" s="5">
        <v>682</v>
      </c>
      <c r="C107" s="81" t="s">
        <v>50</v>
      </c>
      <c r="D107" s="82"/>
      <c r="E107" s="83"/>
      <c r="F107" s="58">
        <v>150</v>
      </c>
      <c r="G107" s="49">
        <v>3.6</v>
      </c>
      <c r="H107" s="49">
        <v>4.8</v>
      </c>
      <c r="I107" s="49">
        <v>36.5</v>
      </c>
      <c r="J107" s="49">
        <v>203.5</v>
      </c>
      <c r="K107" s="49">
        <v>0</v>
      </c>
      <c r="L107" s="49">
        <v>0</v>
      </c>
      <c r="M107" s="49">
        <v>1.7</v>
      </c>
      <c r="N107" s="49">
        <v>0.1</v>
      </c>
      <c r="O107" s="49">
        <v>0</v>
      </c>
      <c r="P107" s="49">
        <v>7.7</v>
      </c>
      <c r="Q107" s="49">
        <v>88</v>
      </c>
      <c r="R107" s="49">
        <v>0</v>
      </c>
      <c r="S107" s="49">
        <v>0.2</v>
      </c>
    </row>
    <row r="108" spans="1:20" x14ac:dyDescent="0.25">
      <c r="A108" s="5" t="s">
        <v>24</v>
      </c>
      <c r="B108" s="5">
        <v>944</v>
      </c>
      <c r="C108" s="128" t="s">
        <v>70</v>
      </c>
      <c r="D108" s="129"/>
      <c r="E108" s="130"/>
      <c r="F108" s="58">
        <v>200</v>
      </c>
      <c r="G108" s="49">
        <v>0.2</v>
      </c>
      <c r="H108" s="49">
        <v>0.1</v>
      </c>
      <c r="I108" s="49">
        <v>6.6</v>
      </c>
      <c r="J108" s="49">
        <v>27.9</v>
      </c>
      <c r="K108" s="49">
        <v>0</v>
      </c>
      <c r="L108" s="49">
        <v>0</v>
      </c>
      <c r="M108" s="49">
        <v>2.8</v>
      </c>
      <c r="N108" s="49">
        <v>0</v>
      </c>
      <c r="O108" s="49">
        <v>0</v>
      </c>
      <c r="P108" s="49">
        <v>14.2</v>
      </c>
      <c r="Q108" s="49">
        <v>4</v>
      </c>
      <c r="R108" s="49">
        <v>0</v>
      </c>
      <c r="S108" s="49">
        <v>0.4</v>
      </c>
    </row>
    <row r="109" spans="1:20" x14ac:dyDescent="0.25">
      <c r="A109" s="5" t="s">
        <v>25</v>
      </c>
      <c r="B109" s="5" t="s">
        <v>61</v>
      </c>
      <c r="C109" s="128" t="s">
        <v>27</v>
      </c>
      <c r="D109" s="129"/>
      <c r="E109" s="130"/>
      <c r="F109" s="58">
        <v>30</v>
      </c>
      <c r="G109" s="49">
        <v>2.2999999999999998</v>
      </c>
      <c r="H109" s="49">
        <v>0.2</v>
      </c>
      <c r="I109" s="49">
        <v>14.8</v>
      </c>
      <c r="J109" s="49">
        <v>70.3</v>
      </c>
      <c r="K109" s="49">
        <v>0</v>
      </c>
      <c r="L109" s="49">
        <v>0.1</v>
      </c>
      <c r="M109" s="49">
        <v>0</v>
      </c>
      <c r="N109" s="49">
        <v>0</v>
      </c>
      <c r="O109" s="49">
        <v>0</v>
      </c>
      <c r="P109" s="49">
        <v>6</v>
      </c>
      <c r="Q109" s="49">
        <v>13.5</v>
      </c>
      <c r="R109" s="49">
        <v>5.6</v>
      </c>
      <c r="S109" s="49">
        <v>0.4</v>
      </c>
    </row>
    <row r="110" spans="1:20" x14ac:dyDescent="0.25">
      <c r="A110" s="5" t="s">
        <v>36</v>
      </c>
      <c r="B110" s="5" t="s">
        <v>61</v>
      </c>
      <c r="C110" s="128" t="s">
        <v>90</v>
      </c>
      <c r="D110" s="129"/>
      <c r="E110" s="130"/>
      <c r="F110" s="58">
        <v>30</v>
      </c>
      <c r="G110" s="49">
        <v>2</v>
      </c>
      <c r="H110" s="49">
        <v>0.4</v>
      </c>
      <c r="I110" s="49">
        <v>10</v>
      </c>
      <c r="J110" s="49">
        <v>76.3</v>
      </c>
      <c r="K110" s="49">
        <v>0.1</v>
      </c>
      <c r="L110" s="49">
        <v>0.1</v>
      </c>
      <c r="M110" s="49">
        <v>0</v>
      </c>
      <c r="N110" s="49">
        <v>0</v>
      </c>
      <c r="O110" s="49">
        <v>0</v>
      </c>
      <c r="P110" s="49">
        <v>10.5</v>
      </c>
      <c r="Q110" s="49">
        <v>47.4</v>
      </c>
      <c r="R110" s="49">
        <v>14.1</v>
      </c>
      <c r="S110" s="49">
        <v>1.2</v>
      </c>
    </row>
    <row r="111" spans="1:20" ht="15.75" thickBot="1" x14ac:dyDescent="0.3">
      <c r="A111" s="7"/>
      <c r="B111" s="7"/>
      <c r="C111" s="131"/>
      <c r="D111" s="132"/>
      <c r="E111" s="133"/>
      <c r="F111" s="5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</row>
    <row r="112" spans="1:20" ht="19.5" customHeight="1" thickBot="1" x14ac:dyDescent="0.3">
      <c r="A112" s="209" t="s">
        <v>39</v>
      </c>
      <c r="B112" s="210"/>
      <c r="C112" s="210"/>
      <c r="D112" s="210"/>
      <c r="E112" s="211"/>
      <c r="F112" s="11">
        <f>SUM(F104:F111)</f>
        <v>760</v>
      </c>
      <c r="G112" s="19">
        <f t="shared" ref="G112:S112" si="7">SUM(G104:G111)</f>
        <v>45.5</v>
      </c>
      <c r="H112" s="19">
        <f t="shared" si="7"/>
        <v>14.2</v>
      </c>
      <c r="I112" s="19">
        <f t="shared" si="7"/>
        <v>84.100000000000009</v>
      </c>
      <c r="J112" s="19">
        <f t="shared" si="7"/>
        <v>800.79999999999984</v>
      </c>
      <c r="K112" s="19">
        <f t="shared" si="7"/>
        <v>0.79999999999999993</v>
      </c>
      <c r="L112" s="19">
        <f>SUM(L104:L111)</f>
        <v>0.2</v>
      </c>
      <c r="M112" s="19">
        <f t="shared" si="7"/>
        <v>24.3</v>
      </c>
      <c r="N112" s="19">
        <f t="shared" si="7"/>
        <v>0.1</v>
      </c>
      <c r="O112" s="19">
        <f t="shared" si="7"/>
        <v>0</v>
      </c>
      <c r="P112" s="19">
        <f t="shared" si="7"/>
        <v>100.30000000000001</v>
      </c>
      <c r="Q112" s="19">
        <f t="shared" si="7"/>
        <v>355.09999999999997</v>
      </c>
      <c r="R112" s="19">
        <f t="shared" si="7"/>
        <v>51.2</v>
      </c>
      <c r="S112" s="24">
        <f t="shared" si="7"/>
        <v>4.9000000000000004</v>
      </c>
    </row>
    <row r="113" spans="1:19" ht="15.75" thickBot="1" x14ac:dyDescent="0.3">
      <c r="A113" s="13"/>
      <c r="B113" s="13"/>
      <c r="C113" s="102"/>
      <c r="D113" s="103"/>
      <c r="E113" s="104"/>
      <c r="F113" s="14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</row>
    <row r="114" spans="1:19" ht="19.5" customHeight="1" thickBot="1" x14ac:dyDescent="0.35">
      <c r="A114" s="152" t="s">
        <v>28</v>
      </c>
      <c r="B114" s="106"/>
      <c r="C114" s="106"/>
      <c r="D114" s="106"/>
      <c r="E114" s="107"/>
      <c r="F114" s="11">
        <f>SUM(F99+F112)</f>
        <v>1310</v>
      </c>
      <c r="G114" s="12">
        <f t="shared" ref="G114:S114" si="8">SUM(G99+G112)</f>
        <v>67.400000000000006</v>
      </c>
      <c r="H114" s="12">
        <f t="shared" si="8"/>
        <v>32.9</v>
      </c>
      <c r="I114" s="12">
        <f t="shared" si="8"/>
        <v>169.60000000000002</v>
      </c>
      <c r="J114" s="12">
        <f t="shared" si="8"/>
        <v>1375.3999999999999</v>
      </c>
      <c r="K114" s="12">
        <f t="shared" si="8"/>
        <v>1.1000000000000001</v>
      </c>
      <c r="L114" s="12">
        <f>SUM(L99+L112)</f>
        <v>21.7</v>
      </c>
      <c r="M114" s="12">
        <f t="shared" si="8"/>
        <v>33.9</v>
      </c>
      <c r="N114" s="12">
        <f t="shared" si="8"/>
        <v>7.1999999999999993</v>
      </c>
      <c r="O114" s="12">
        <f t="shared" si="8"/>
        <v>0</v>
      </c>
      <c r="P114" s="12">
        <f t="shared" si="8"/>
        <v>336.1</v>
      </c>
      <c r="Q114" s="12">
        <f t="shared" si="8"/>
        <v>547.59999999999991</v>
      </c>
      <c r="R114" s="12">
        <f t="shared" si="8"/>
        <v>108.2</v>
      </c>
      <c r="S114" s="20">
        <f t="shared" si="8"/>
        <v>7</v>
      </c>
    </row>
    <row r="119" spans="1:19" x14ac:dyDescent="0.25">
      <c r="B119" t="s">
        <v>43</v>
      </c>
      <c r="C119" s="43">
        <v>4</v>
      </c>
      <c r="J119" t="s">
        <v>45</v>
      </c>
      <c r="K119" s="137" t="s">
        <v>46</v>
      </c>
      <c r="L119" s="137"/>
      <c r="M119" s="137"/>
      <c r="N119" s="137"/>
      <c r="O119" s="137"/>
    </row>
    <row r="120" spans="1:19" x14ac:dyDescent="0.25">
      <c r="A120" s="138" t="s">
        <v>44</v>
      </c>
      <c r="B120" s="138"/>
      <c r="C120" s="29">
        <v>1</v>
      </c>
      <c r="H120" s="138" t="s">
        <v>47</v>
      </c>
      <c r="I120" s="138"/>
      <c r="J120" s="138"/>
      <c r="K120" s="137" t="s">
        <v>48</v>
      </c>
      <c r="L120" s="137"/>
      <c r="M120" s="137"/>
      <c r="N120" s="137"/>
      <c r="O120" s="137"/>
    </row>
    <row r="122" spans="1:19" ht="1.5" customHeight="1" x14ac:dyDescent="0.25"/>
    <row r="123" spans="1:19" hidden="1" x14ac:dyDescent="0.25"/>
    <row r="124" spans="1:19" hidden="1" x14ac:dyDescent="0.25"/>
    <row r="125" spans="1:19" hidden="1" x14ac:dyDescent="0.25"/>
    <row r="126" spans="1:19" hidden="1" x14ac:dyDescent="0.25"/>
    <row r="127" spans="1:19" hidden="1" x14ac:dyDescent="0.25"/>
    <row r="128" spans="1:19" ht="21" x14ac:dyDescent="0.25">
      <c r="A128" s="139" t="s">
        <v>0</v>
      </c>
      <c r="B128" s="139" t="s">
        <v>59</v>
      </c>
      <c r="C128" s="108" t="s">
        <v>1</v>
      </c>
      <c r="D128" s="109"/>
      <c r="E128" s="110"/>
      <c r="F128" s="117" t="s">
        <v>8</v>
      </c>
      <c r="G128" s="120" t="s">
        <v>2</v>
      </c>
      <c r="H128" s="121"/>
      <c r="I128" s="122"/>
      <c r="J128" s="117" t="s">
        <v>6</v>
      </c>
      <c r="K128" s="84" t="s">
        <v>9</v>
      </c>
      <c r="L128" s="85"/>
      <c r="M128" s="85"/>
      <c r="N128" s="85"/>
      <c r="O128" s="86"/>
      <c r="P128" s="84" t="s">
        <v>7</v>
      </c>
      <c r="Q128" s="85"/>
      <c r="R128" s="85"/>
      <c r="S128" s="86"/>
    </row>
    <row r="129" spans="1:19" x14ac:dyDescent="0.25">
      <c r="A129" s="140"/>
      <c r="B129" s="140"/>
      <c r="C129" s="111"/>
      <c r="D129" s="112"/>
      <c r="E129" s="113"/>
      <c r="F129" s="118"/>
      <c r="G129" s="87" t="s">
        <v>3</v>
      </c>
      <c r="H129" s="87" t="s">
        <v>4</v>
      </c>
      <c r="I129" s="90" t="s">
        <v>5</v>
      </c>
      <c r="J129" s="118"/>
      <c r="K129" s="99" t="s">
        <v>53</v>
      </c>
      <c r="L129" s="99" t="s">
        <v>54</v>
      </c>
      <c r="M129" s="99" t="s">
        <v>10</v>
      </c>
      <c r="N129" s="99" t="s">
        <v>11</v>
      </c>
      <c r="O129" s="99" t="s">
        <v>12</v>
      </c>
      <c r="P129" s="99" t="s">
        <v>13</v>
      </c>
      <c r="Q129" s="99" t="s">
        <v>14</v>
      </c>
      <c r="R129" s="99" t="s">
        <v>15</v>
      </c>
      <c r="S129" s="99" t="s">
        <v>16</v>
      </c>
    </row>
    <row r="130" spans="1:19" x14ac:dyDescent="0.25">
      <c r="A130" s="140"/>
      <c r="B130" s="140"/>
      <c r="C130" s="111"/>
      <c r="D130" s="112"/>
      <c r="E130" s="113"/>
      <c r="F130" s="118"/>
      <c r="G130" s="88"/>
      <c r="H130" s="88"/>
      <c r="I130" s="91"/>
      <c r="J130" s="118"/>
      <c r="K130" s="100"/>
      <c r="L130" s="100"/>
      <c r="M130" s="100"/>
      <c r="N130" s="100"/>
      <c r="O130" s="100"/>
      <c r="P130" s="100"/>
      <c r="Q130" s="100"/>
      <c r="R130" s="100"/>
      <c r="S130" s="100"/>
    </row>
    <row r="131" spans="1:19" ht="18" customHeight="1" x14ac:dyDescent="0.25">
      <c r="A131" s="141"/>
      <c r="B131" s="141"/>
      <c r="C131" s="114"/>
      <c r="D131" s="115"/>
      <c r="E131" s="116"/>
      <c r="F131" s="119"/>
      <c r="G131" s="89"/>
      <c r="H131" s="89"/>
      <c r="I131" s="92"/>
      <c r="J131" s="119"/>
      <c r="K131" s="101"/>
      <c r="L131" s="101"/>
      <c r="M131" s="101"/>
      <c r="N131" s="101"/>
      <c r="O131" s="101"/>
      <c r="P131" s="101"/>
      <c r="Q131" s="101"/>
      <c r="R131" s="101"/>
      <c r="S131" s="101"/>
    </row>
    <row r="132" spans="1:19" x14ac:dyDescent="0.25">
      <c r="A132" s="1"/>
      <c r="B132" s="1"/>
      <c r="C132" s="123"/>
      <c r="D132" s="124"/>
      <c r="E132" s="125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x14ac:dyDescent="0.25">
      <c r="A133" s="126" t="s">
        <v>29</v>
      </c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</row>
    <row r="134" spans="1:19" x14ac:dyDescent="0.25">
      <c r="A134" s="127"/>
      <c r="B134" s="127"/>
      <c r="C134" s="127"/>
      <c r="D134" s="127"/>
      <c r="E134" s="127"/>
      <c r="F134" s="127"/>
      <c r="G134" s="127"/>
      <c r="H134" s="127"/>
      <c r="I134" s="127"/>
      <c r="J134" s="127"/>
      <c r="K134" s="127"/>
      <c r="L134" s="127"/>
      <c r="M134" s="127"/>
      <c r="N134" s="127"/>
      <c r="O134" s="127"/>
      <c r="P134" s="127"/>
      <c r="Q134" s="127"/>
      <c r="R134" s="127"/>
      <c r="S134" s="127"/>
    </row>
    <row r="135" spans="1:19" ht="21" x14ac:dyDescent="0.35">
      <c r="A135" s="1"/>
      <c r="B135" s="1"/>
      <c r="C135" s="93" t="s">
        <v>18</v>
      </c>
      <c r="D135" s="94"/>
      <c r="E135" s="95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5" customHeight="1" x14ac:dyDescent="0.25">
      <c r="A136" s="5" t="s">
        <v>19</v>
      </c>
      <c r="B136" s="5">
        <v>58</v>
      </c>
      <c r="C136" s="128" t="s">
        <v>69</v>
      </c>
      <c r="D136" s="129"/>
      <c r="E136" s="130"/>
      <c r="F136" s="58">
        <v>60</v>
      </c>
      <c r="G136" s="31">
        <v>0.5</v>
      </c>
      <c r="H136" s="31">
        <v>2.5</v>
      </c>
      <c r="I136" s="31">
        <v>2.2999999999999998</v>
      </c>
      <c r="J136" s="31">
        <v>39.4</v>
      </c>
      <c r="K136" s="31">
        <v>0</v>
      </c>
      <c r="L136" s="31">
        <v>0</v>
      </c>
      <c r="M136" s="31">
        <v>3.2</v>
      </c>
      <c r="N136" s="31">
        <v>0</v>
      </c>
      <c r="O136" s="31">
        <v>0</v>
      </c>
      <c r="P136" s="31">
        <v>24</v>
      </c>
      <c r="Q136" s="31">
        <v>49</v>
      </c>
      <c r="R136" s="31">
        <v>33</v>
      </c>
      <c r="S136" s="31">
        <v>0.6</v>
      </c>
    </row>
    <row r="137" spans="1:19" x14ac:dyDescent="0.25">
      <c r="A137" s="38" t="s">
        <v>20</v>
      </c>
      <c r="B137" s="5">
        <v>486</v>
      </c>
      <c r="C137" s="96" t="s">
        <v>107</v>
      </c>
      <c r="D137" s="97"/>
      <c r="E137" s="98"/>
      <c r="F137" s="60">
        <v>100</v>
      </c>
      <c r="G137" s="31">
        <v>16.600000000000001</v>
      </c>
      <c r="H137" s="31">
        <v>8.9</v>
      </c>
      <c r="I137" s="31">
        <v>7.5</v>
      </c>
      <c r="J137" s="31">
        <v>176.7</v>
      </c>
      <c r="K137" s="31">
        <v>0.1</v>
      </c>
      <c r="L137" s="31">
        <v>0</v>
      </c>
      <c r="M137" s="31">
        <v>1.8</v>
      </c>
      <c r="N137" s="31">
        <v>0</v>
      </c>
      <c r="O137" s="31">
        <v>0</v>
      </c>
      <c r="P137" s="31">
        <v>36.5</v>
      </c>
      <c r="Q137" s="31">
        <v>149.80000000000001</v>
      </c>
      <c r="R137" s="31">
        <v>28.4</v>
      </c>
      <c r="S137" s="31">
        <v>0.5</v>
      </c>
    </row>
    <row r="138" spans="1:19" x14ac:dyDescent="0.25">
      <c r="A138" s="38" t="s">
        <v>22</v>
      </c>
      <c r="B138" s="5">
        <v>944</v>
      </c>
      <c r="C138" s="96" t="s">
        <v>50</v>
      </c>
      <c r="D138" s="97"/>
      <c r="E138" s="98"/>
      <c r="F138" s="60">
        <v>150</v>
      </c>
      <c r="G138" s="31">
        <v>4.3</v>
      </c>
      <c r="H138" s="31">
        <v>5.8</v>
      </c>
      <c r="I138" s="31">
        <v>43.7</v>
      </c>
      <c r="J138" s="31">
        <v>203.5</v>
      </c>
      <c r="K138" s="31">
        <v>0</v>
      </c>
      <c r="L138" s="31">
        <v>0</v>
      </c>
      <c r="M138" s="31">
        <v>1.7</v>
      </c>
      <c r="N138" s="31">
        <v>0.1</v>
      </c>
      <c r="O138" s="31">
        <v>0</v>
      </c>
      <c r="P138" s="31">
        <v>7.7</v>
      </c>
      <c r="Q138" s="31">
        <v>88</v>
      </c>
      <c r="R138" s="31">
        <v>0</v>
      </c>
      <c r="S138" s="31">
        <v>0</v>
      </c>
    </row>
    <row r="139" spans="1:19" x14ac:dyDescent="0.25">
      <c r="A139" s="38" t="s">
        <v>23</v>
      </c>
      <c r="B139" s="5">
        <v>944</v>
      </c>
      <c r="C139" s="96" t="s">
        <v>70</v>
      </c>
      <c r="D139" s="97"/>
      <c r="E139" s="98"/>
      <c r="F139" s="58">
        <v>200</v>
      </c>
      <c r="G139" s="31">
        <v>0.2</v>
      </c>
      <c r="H139" s="31">
        <v>0.1</v>
      </c>
      <c r="I139" s="31">
        <v>6.6</v>
      </c>
      <c r="J139" s="31">
        <v>27.9</v>
      </c>
      <c r="K139" s="31">
        <v>0</v>
      </c>
      <c r="L139" s="31">
        <v>0</v>
      </c>
      <c r="M139" s="31">
        <v>2.8</v>
      </c>
      <c r="N139" s="31">
        <v>0</v>
      </c>
      <c r="O139" s="31">
        <v>0</v>
      </c>
      <c r="P139" s="31">
        <v>14.2</v>
      </c>
      <c r="Q139" s="31">
        <v>4</v>
      </c>
      <c r="R139" s="31">
        <v>0</v>
      </c>
      <c r="S139" s="31">
        <v>0.4</v>
      </c>
    </row>
    <row r="140" spans="1:19" ht="15" customHeight="1" x14ac:dyDescent="0.25">
      <c r="A140" s="38" t="s">
        <v>24</v>
      </c>
      <c r="B140" s="5" t="s">
        <v>61</v>
      </c>
      <c r="C140" s="147" t="s">
        <v>57</v>
      </c>
      <c r="D140" s="148"/>
      <c r="E140" s="149"/>
      <c r="F140" s="58">
        <v>40</v>
      </c>
      <c r="G140" s="31">
        <v>3</v>
      </c>
      <c r="H140" s="31">
        <v>0.3</v>
      </c>
      <c r="I140" s="31">
        <v>19.7</v>
      </c>
      <c r="J140" s="31">
        <v>81.599999999999994</v>
      </c>
      <c r="K140" s="31">
        <v>0</v>
      </c>
      <c r="L140" s="31">
        <v>0.1</v>
      </c>
      <c r="M140" s="31">
        <v>0</v>
      </c>
      <c r="N140" s="31">
        <v>0</v>
      </c>
      <c r="O140" s="31">
        <v>0</v>
      </c>
      <c r="P140" s="31">
        <v>8</v>
      </c>
      <c r="Q140" s="31">
        <v>26</v>
      </c>
      <c r="R140" s="31">
        <v>5.6</v>
      </c>
      <c r="S140" s="31">
        <v>0.4</v>
      </c>
    </row>
    <row r="141" spans="1:19" ht="15.75" thickBot="1" x14ac:dyDescent="0.3">
      <c r="A141" s="39" t="s">
        <v>25</v>
      </c>
      <c r="B141" s="5" t="s">
        <v>61</v>
      </c>
      <c r="C141" s="134" t="s">
        <v>62</v>
      </c>
      <c r="D141" s="135"/>
      <c r="E141" s="136"/>
      <c r="F141" s="59">
        <v>100</v>
      </c>
      <c r="G141" s="37">
        <v>0.4</v>
      </c>
      <c r="H141" s="37">
        <v>0.3</v>
      </c>
      <c r="I141" s="37">
        <v>10.3</v>
      </c>
      <c r="J141" s="37">
        <v>45.5</v>
      </c>
      <c r="K141" s="37">
        <v>0</v>
      </c>
      <c r="L141" s="37">
        <v>0</v>
      </c>
      <c r="M141" s="37">
        <v>0.5</v>
      </c>
      <c r="N141" s="37">
        <v>0</v>
      </c>
      <c r="O141" s="37">
        <v>0</v>
      </c>
      <c r="P141" s="37">
        <v>19</v>
      </c>
      <c r="Q141" s="37">
        <v>16</v>
      </c>
      <c r="R141" s="37">
        <v>12</v>
      </c>
      <c r="S141" s="37">
        <v>2.2999999999999998</v>
      </c>
    </row>
    <row r="142" spans="1:19" ht="19.5" customHeight="1" thickBot="1" x14ac:dyDescent="0.3">
      <c r="A142" s="142" t="s">
        <v>40</v>
      </c>
      <c r="B142" s="143"/>
      <c r="C142" s="143"/>
      <c r="D142" s="143"/>
      <c r="E142" s="143"/>
      <c r="F142" s="11">
        <f>SUM(F136:F141)</f>
        <v>650</v>
      </c>
      <c r="G142" s="21">
        <f t="shared" ref="G142:S142" si="9">SUM(G136:G141)</f>
        <v>25</v>
      </c>
      <c r="H142" s="21">
        <f t="shared" si="9"/>
        <v>17.900000000000002</v>
      </c>
      <c r="I142" s="21">
        <f t="shared" si="9"/>
        <v>90.1</v>
      </c>
      <c r="J142" s="21">
        <f t="shared" si="9"/>
        <v>574.6</v>
      </c>
      <c r="K142" s="21">
        <f t="shared" si="9"/>
        <v>0.1</v>
      </c>
      <c r="L142" s="21">
        <f t="shared" si="9"/>
        <v>0.1</v>
      </c>
      <c r="M142" s="21">
        <f t="shared" si="9"/>
        <v>10</v>
      </c>
      <c r="N142" s="21">
        <f t="shared" si="9"/>
        <v>0.1</v>
      </c>
      <c r="O142" s="21">
        <f t="shared" si="9"/>
        <v>0</v>
      </c>
      <c r="P142" s="21">
        <f t="shared" si="9"/>
        <v>109.4</v>
      </c>
      <c r="Q142" s="21">
        <f t="shared" si="9"/>
        <v>332.8</v>
      </c>
      <c r="R142" s="21">
        <f t="shared" si="9"/>
        <v>79</v>
      </c>
      <c r="S142" s="22">
        <f t="shared" si="9"/>
        <v>4.1999999999999993</v>
      </c>
    </row>
    <row r="143" spans="1:19" x14ac:dyDescent="0.25">
      <c r="A143" s="150"/>
      <c r="B143" s="150"/>
      <c r="C143" s="150"/>
      <c r="D143" s="150"/>
      <c r="E143" s="150"/>
      <c r="F143" s="150"/>
      <c r="G143" s="150"/>
      <c r="H143" s="150"/>
      <c r="I143" s="150"/>
      <c r="J143" s="150"/>
      <c r="K143" s="150"/>
      <c r="L143" s="150"/>
      <c r="M143" s="150"/>
      <c r="N143" s="150"/>
      <c r="O143" s="150"/>
      <c r="P143" s="150"/>
      <c r="Q143" s="150"/>
      <c r="R143" s="150"/>
      <c r="S143" s="150"/>
    </row>
    <row r="144" spans="1:19" ht="0.75" customHeight="1" x14ac:dyDescent="0.25">
      <c r="A144" s="150"/>
      <c r="B144" s="150"/>
      <c r="C144" s="150"/>
      <c r="D144" s="150"/>
      <c r="E144" s="150"/>
      <c r="F144" s="150"/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150"/>
    </row>
    <row r="145" spans="1:19" hidden="1" x14ac:dyDescent="0.25">
      <c r="A145" s="103"/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</row>
    <row r="146" spans="1:19" ht="21" x14ac:dyDescent="0.35">
      <c r="A146" s="1"/>
      <c r="B146" s="1"/>
      <c r="C146" s="93" t="s">
        <v>21</v>
      </c>
      <c r="D146" s="94"/>
      <c r="E146" s="95"/>
      <c r="F146" s="1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2"/>
      <c r="R146" s="2"/>
      <c r="S146" s="2"/>
    </row>
    <row r="147" spans="1:19" ht="15" customHeight="1" x14ac:dyDescent="0.25">
      <c r="A147" s="5" t="s">
        <v>19</v>
      </c>
      <c r="B147" s="5">
        <v>85</v>
      </c>
      <c r="C147" s="144" t="s">
        <v>108</v>
      </c>
      <c r="D147" s="145"/>
      <c r="E147" s="146"/>
      <c r="F147" s="58">
        <v>60</v>
      </c>
      <c r="G147" s="31">
        <v>0.8</v>
      </c>
      <c r="H147" s="31">
        <v>2.7</v>
      </c>
      <c r="I147" s="31">
        <v>4.5999999999999996</v>
      </c>
      <c r="J147" s="31">
        <v>45.6</v>
      </c>
      <c r="K147" s="31">
        <v>0</v>
      </c>
      <c r="L147" s="31">
        <v>0</v>
      </c>
      <c r="M147" s="31">
        <v>5.7</v>
      </c>
      <c r="N147" s="31">
        <v>0</v>
      </c>
      <c r="O147" s="31">
        <v>0</v>
      </c>
      <c r="P147" s="31">
        <v>33</v>
      </c>
      <c r="Q147" s="31">
        <v>38</v>
      </c>
      <c r="R147" s="31">
        <v>19</v>
      </c>
      <c r="S147" s="31">
        <v>1.3</v>
      </c>
    </row>
    <row r="148" spans="1:19" ht="15" customHeight="1" x14ac:dyDescent="0.25">
      <c r="A148" s="5" t="s">
        <v>20</v>
      </c>
      <c r="B148" s="5">
        <v>218</v>
      </c>
      <c r="C148" s="167" t="s">
        <v>35</v>
      </c>
      <c r="D148" s="168"/>
      <c r="E148" s="169"/>
      <c r="F148" s="58">
        <v>200</v>
      </c>
      <c r="G148" s="31">
        <v>4.4000000000000004</v>
      </c>
      <c r="H148" s="31">
        <v>8.4</v>
      </c>
      <c r="I148" s="31">
        <v>17.3</v>
      </c>
      <c r="J148" s="31">
        <v>145.4</v>
      </c>
      <c r="K148" s="31">
        <v>0.1</v>
      </c>
      <c r="L148" s="31">
        <v>0</v>
      </c>
      <c r="M148" s="31">
        <v>13</v>
      </c>
      <c r="N148" s="31">
        <v>0</v>
      </c>
      <c r="O148" s="31">
        <v>0</v>
      </c>
      <c r="P148" s="31">
        <v>13</v>
      </c>
      <c r="Q148" s="31">
        <v>154</v>
      </c>
      <c r="R148" s="31">
        <v>0.2</v>
      </c>
      <c r="S148" s="31">
        <v>0.9</v>
      </c>
    </row>
    <row r="149" spans="1:19" ht="15" customHeight="1" x14ac:dyDescent="0.25">
      <c r="A149" s="5" t="s">
        <v>22</v>
      </c>
      <c r="B149" s="5">
        <v>591</v>
      </c>
      <c r="C149" s="167" t="s">
        <v>71</v>
      </c>
      <c r="D149" s="168"/>
      <c r="E149" s="169"/>
      <c r="F149" s="58">
        <v>90</v>
      </c>
      <c r="G149" s="31">
        <v>15.3</v>
      </c>
      <c r="H149" s="31">
        <v>14.3</v>
      </c>
      <c r="I149" s="31">
        <v>3.5</v>
      </c>
      <c r="J149" s="31">
        <v>188</v>
      </c>
      <c r="K149" s="31">
        <v>0.6</v>
      </c>
      <c r="L149" s="31">
        <v>0</v>
      </c>
      <c r="M149" s="31">
        <v>4.7</v>
      </c>
      <c r="N149" s="31">
        <v>0</v>
      </c>
      <c r="O149" s="31">
        <v>0</v>
      </c>
      <c r="P149" s="31">
        <v>35.700000000000003</v>
      </c>
      <c r="Q149" s="31">
        <v>126.6</v>
      </c>
      <c r="R149" s="31">
        <v>22.9</v>
      </c>
      <c r="S149" s="31">
        <v>1.6</v>
      </c>
    </row>
    <row r="150" spans="1:19" x14ac:dyDescent="0.25">
      <c r="A150" s="5" t="s">
        <v>23</v>
      </c>
      <c r="B150" s="5">
        <v>679</v>
      </c>
      <c r="C150" s="128" t="s">
        <v>72</v>
      </c>
      <c r="D150" s="129"/>
      <c r="E150" s="130"/>
      <c r="F150" s="58">
        <v>150</v>
      </c>
      <c r="G150" s="31">
        <v>8.1999999999999993</v>
      </c>
      <c r="H150" s="31">
        <v>6.3</v>
      </c>
      <c r="I150" s="31">
        <v>35.9</v>
      </c>
      <c r="J150" s="31">
        <v>233.7</v>
      </c>
      <c r="K150" s="31">
        <v>0.2</v>
      </c>
      <c r="L150" s="31">
        <v>0</v>
      </c>
      <c r="M150" s="31">
        <v>0</v>
      </c>
      <c r="N150" s="31">
        <v>0</v>
      </c>
      <c r="O150" s="31">
        <v>0</v>
      </c>
      <c r="P150" s="31">
        <v>64.3</v>
      </c>
      <c r="Q150" s="31">
        <v>102.7</v>
      </c>
      <c r="R150" s="31">
        <v>135.30000000000001</v>
      </c>
      <c r="S150" s="31">
        <v>4.5</v>
      </c>
    </row>
    <row r="151" spans="1:19" x14ac:dyDescent="0.25">
      <c r="A151" s="5" t="s">
        <v>24</v>
      </c>
      <c r="B151" s="5">
        <v>859</v>
      </c>
      <c r="C151" s="128" t="s">
        <v>127</v>
      </c>
      <c r="D151" s="129"/>
      <c r="E151" s="130"/>
      <c r="F151" s="58">
        <v>200</v>
      </c>
      <c r="G151" s="31">
        <v>0.6</v>
      </c>
      <c r="H151" s="31">
        <v>0</v>
      </c>
      <c r="I151" s="31">
        <v>33</v>
      </c>
      <c r="J151" s="31">
        <v>41.6</v>
      </c>
      <c r="K151" s="31">
        <v>0</v>
      </c>
      <c r="L151" s="31">
        <v>0</v>
      </c>
      <c r="M151" s="31">
        <v>4</v>
      </c>
      <c r="N151" s="31">
        <v>0</v>
      </c>
      <c r="O151" s="31">
        <v>0</v>
      </c>
      <c r="P151" s="31">
        <v>22</v>
      </c>
      <c r="Q151" s="31">
        <v>16</v>
      </c>
      <c r="R151" s="31">
        <v>14</v>
      </c>
      <c r="S151" s="31">
        <v>0.1</v>
      </c>
    </row>
    <row r="152" spans="1:19" x14ac:dyDescent="0.25">
      <c r="A152" s="5" t="s">
        <v>25</v>
      </c>
      <c r="B152" s="5" t="s">
        <v>61</v>
      </c>
      <c r="C152" s="128" t="s">
        <v>27</v>
      </c>
      <c r="D152" s="129"/>
      <c r="E152" s="130"/>
      <c r="F152" s="58">
        <v>30</v>
      </c>
      <c r="G152" s="31">
        <v>3</v>
      </c>
      <c r="H152" s="31">
        <v>0.3</v>
      </c>
      <c r="I152" s="31">
        <v>19.7</v>
      </c>
      <c r="J152" s="31">
        <v>70.3</v>
      </c>
      <c r="K152" s="31">
        <v>0</v>
      </c>
      <c r="L152" s="31">
        <v>0.1</v>
      </c>
      <c r="M152" s="31">
        <v>0</v>
      </c>
      <c r="N152" s="31">
        <v>0</v>
      </c>
      <c r="O152" s="31">
        <v>0</v>
      </c>
      <c r="P152" s="31">
        <v>8</v>
      </c>
      <c r="Q152" s="31">
        <v>26</v>
      </c>
      <c r="R152" s="31">
        <v>5.6</v>
      </c>
      <c r="S152" s="31">
        <v>0.4</v>
      </c>
    </row>
    <row r="153" spans="1:19" x14ac:dyDescent="0.25">
      <c r="A153" s="5" t="s">
        <v>36</v>
      </c>
      <c r="B153" s="5" t="s">
        <v>61</v>
      </c>
      <c r="C153" s="128" t="s">
        <v>90</v>
      </c>
      <c r="D153" s="129"/>
      <c r="E153" s="130"/>
      <c r="F153" s="58">
        <v>30</v>
      </c>
      <c r="G153" s="31">
        <v>2</v>
      </c>
      <c r="H153" s="31">
        <v>0.4</v>
      </c>
      <c r="I153" s="31">
        <v>10</v>
      </c>
      <c r="J153" s="31">
        <v>76.3</v>
      </c>
      <c r="K153" s="31">
        <v>0.1</v>
      </c>
      <c r="L153" s="31">
        <v>0.1</v>
      </c>
      <c r="M153" s="31">
        <v>0</v>
      </c>
      <c r="N153" s="31">
        <v>0</v>
      </c>
      <c r="O153" s="31">
        <v>0</v>
      </c>
      <c r="P153" s="31">
        <v>10.5</v>
      </c>
      <c r="Q153" s="31">
        <v>47.4</v>
      </c>
      <c r="R153" s="31">
        <v>14.1</v>
      </c>
      <c r="S153" s="31">
        <v>1.2</v>
      </c>
    </row>
    <row r="154" spans="1:19" ht="15.75" thickBot="1" x14ac:dyDescent="0.3">
      <c r="A154" s="7"/>
      <c r="B154" s="7"/>
      <c r="C154" s="131"/>
      <c r="D154" s="132"/>
      <c r="E154" s="133"/>
      <c r="F154" s="59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</row>
    <row r="155" spans="1:19" ht="19.5" customHeight="1" thickBot="1" x14ac:dyDescent="0.3">
      <c r="A155" s="142" t="s">
        <v>41</v>
      </c>
      <c r="B155" s="143"/>
      <c r="C155" s="143"/>
      <c r="D155" s="143"/>
      <c r="E155" s="151"/>
      <c r="F155" s="11">
        <f>SUM(F147:F154)</f>
        <v>760</v>
      </c>
      <c r="G155" s="21">
        <f t="shared" ref="G155:S155" si="10">SUM(G147:G154)</f>
        <v>34.299999999999997</v>
      </c>
      <c r="H155" s="21">
        <f t="shared" si="10"/>
        <v>32.4</v>
      </c>
      <c r="I155" s="21">
        <f t="shared" si="10"/>
        <v>124</v>
      </c>
      <c r="J155" s="21">
        <f t="shared" si="10"/>
        <v>800.9</v>
      </c>
      <c r="K155" s="21">
        <f t="shared" si="10"/>
        <v>0.99999999999999989</v>
      </c>
      <c r="L155" s="21">
        <f t="shared" si="10"/>
        <v>0.2</v>
      </c>
      <c r="M155" s="21">
        <f t="shared" si="10"/>
        <v>27.4</v>
      </c>
      <c r="N155" s="21">
        <f t="shared" si="10"/>
        <v>0</v>
      </c>
      <c r="O155" s="21">
        <f t="shared" si="10"/>
        <v>0</v>
      </c>
      <c r="P155" s="21">
        <f t="shared" si="10"/>
        <v>186.5</v>
      </c>
      <c r="Q155" s="21">
        <f t="shared" si="10"/>
        <v>510.7</v>
      </c>
      <c r="R155" s="21">
        <f t="shared" si="10"/>
        <v>211.1</v>
      </c>
      <c r="S155" s="22">
        <f t="shared" si="10"/>
        <v>10</v>
      </c>
    </row>
    <row r="156" spans="1:19" ht="15.75" thickBot="1" x14ac:dyDescent="0.3">
      <c r="A156" s="212"/>
      <c r="B156" s="143"/>
      <c r="C156" s="143"/>
      <c r="D156" s="143"/>
      <c r="E156" s="151"/>
      <c r="F156" s="14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</row>
    <row r="157" spans="1:19" ht="15.75" customHeight="1" thickBot="1" x14ac:dyDescent="0.3">
      <c r="A157" s="213" t="s">
        <v>28</v>
      </c>
      <c r="B157" s="214"/>
      <c r="C157" s="214"/>
      <c r="D157" s="214"/>
      <c r="E157" s="215"/>
      <c r="F157" s="11">
        <f t="shared" ref="F157:K157" si="11">SUM(F142+F155)</f>
        <v>1410</v>
      </c>
      <c r="G157" s="12">
        <f t="shared" si="11"/>
        <v>59.3</v>
      </c>
      <c r="H157" s="12">
        <f t="shared" si="11"/>
        <v>50.3</v>
      </c>
      <c r="I157" s="12">
        <f t="shared" si="11"/>
        <v>214.1</v>
      </c>
      <c r="J157" s="12">
        <f t="shared" si="11"/>
        <v>1375.5</v>
      </c>
      <c r="K157" s="12">
        <f t="shared" si="11"/>
        <v>1.0999999999999999</v>
      </c>
      <c r="L157" s="12">
        <f>SUM(L142+L155)</f>
        <v>0.30000000000000004</v>
      </c>
      <c r="M157" s="12">
        <f t="shared" ref="M157:S157" si="12">SUM(M142+M155)</f>
        <v>37.4</v>
      </c>
      <c r="N157" s="12">
        <f t="shared" si="12"/>
        <v>0.1</v>
      </c>
      <c r="O157" s="12">
        <f t="shared" si="12"/>
        <v>0</v>
      </c>
      <c r="P157" s="12">
        <f t="shared" si="12"/>
        <v>295.89999999999998</v>
      </c>
      <c r="Q157" s="12">
        <f t="shared" si="12"/>
        <v>843.5</v>
      </c>
      <c r="R157" s="12">
        <f t="shared" si="12"/>
        <v>290.10000000000002</v>
      </c>
      <c r="S157" s="20">
        <f t="shared" si="12"/>
        <v>14.2</v>
      </c>
    </row>
    <row r="158" spans="1:19" ht="0.75" customHeight="1" x14ac:dyDescent="0.25"/>
    <row r="159" spans="1:19" ht="22.5" customHeight="1" x14ac:dyDescent="0.25"/>
    <row r="160" spans="1:19" x14ac:dyDescent="0.25">
      <c r="B160" t="s">
        <v>43</v>
      </c>
      <c r="C160" s="43">
        <v>5</v>
      </c>
      <c r="J160" t="s">
        <v>45</v>
      </c>
      <c r="K160" s="137" t="s">
        <v>46</v>
      </c>
      <c r="L160" s="137"/>
      <c r="M160" s="137"/>
      <c r="N160" s="137"/>
      <c r="O160" s="137"/>
    </row>
    <row r="161" spans="1:20" x14ac:dyDescent="0.25">
      <c r="A161" s="138" t="s">
        <v>44</v>
      </c>
      <c r="B161" s="138"/>
      <c r="C161" s="29">
        <v>1</v>
      </c>
      <c r="H161" s="138" t="s">
        <v>47</v>
      </c>
      <c r="I161" s="138"/>
      <c r="J161" s="138"/>
      <c r="K161" s="137" t="s">
        <v>48</v>
      </c>
      <c r="L161" s="137"/>
      <c r="M161" s="137"/>
      <c r="N161" s="137"/>
      <c r="O161" s="137"/>
    </row>
    <row r="163" spans="1:20" ht="21" x14ac:dyDescent="0.25">
      <c r="A163" s="139" t="s">
        <v>0</v>
      </c>
      <c r="B163" s="139" t="s">
        <v>59</v>
      </c>
      <c r="C163" s="108" t="s">
        <v>1</v>
      </c>
      <c r="D163" s="109"/>
      <c r="E163" s="110"/>
      <c r="F163" s="117" t="s">
        <v>8</v>
      </c>
      <c r="G163" s="120" t="s">
        <v>2</v>
      </c>
      <c r="H163" s="121"/>
      <c r="I163" s="122"/>
      <c r="J163" s="117" t="s">
        <v>6</v>
      </c>
      <c r="K163" s="84" t="s">
        <v>9</v>
      </c>
      <c r="L163" s="85"/>
      <c r="M163" s="85"/>
      <c r="N163" s="85"/>
      <c r="O163" s="86"/>
      <c r="P163" s="84" t="s">
        <v>7</v>
      </c>
      <c r="Q163" s="85"/>
      <c r="R163" s="85"/>
      <c r="S163" s="86"/>
    </row>
    <row r="164" spans="1:20" ht="21" customHeight="1" x14ac:dyDescent="0.25">
      <c r="A164" s="140"/>
      <c r="B164" s="140"/>
      <c r="C164" s="111"/>
      <c r="D164" s="112"/>
      <c r="E164" s="113"/>
      <c r="F164" s="118"/>
      <c r="G164" s="87" t="s">
        <v>3</v>
      </c>
      <c r="H164" s="87" t="s">
        <v>4</v>
      </c>
      <c r="I164" s="90" t="s">
        <v>5</v>
      </c>
      <c r="J164" s="118"/>
      <c r="K164" s="99" t="s">
        <v>53</v>
      </c>
      <c r="L164" s="99" t="s">
        <v>54</v>
      </c>
      <c r="M164" s="99" t="s">
        <v>10</v>
      </c>
      <c r="N164" s="99" t="s">
        <v>11</v>
      </c>
      <c r="O164" s="99" t="s">
        <v>12</v>
      </c>
      <c r="P164" s="99" t="s">
        <v>13</v>
      </c>
      <c r="Q164" s="99" t="s">
        <v>14</v>
      </c>
      <c r="R164" s="99" t="s">
        <v>15</v>
      </c>
      <c r="S164" s="99" t="s">
        <v>16</v>
      </c>
    </row>
    <row r="165" spans="1:20" ht="21" customHeight="1" x14ac:dyDescent="0.25">
      <c r="A165" s="140"/>
      <c r="B165" s="140"/>
      <c r="C165" s="111"/>
      <c r="D165" s="112"/>
      <c r="E165" s="113"/>
      <c r="F165" s="118"/>
      <c r="G165" s="88"/>
      <c r="H165" s="88"/>
      <c r="I165" s="91"/>
      <c r="J165" s="118"/>
      <c r="K165" s="100"/>
      <c r="L165" s="100"/>
      <c r="M165" s="100"/>
      <c r="N165" s="100"/>
      <c r="O165" s="100"/>
      <c r="P165" s="100"/>
      <c r="Q165" s="100"/>
      <c r="R165" s="100"/>
      <c r="S165" s="100"/>
    </row>
    <row r="166" spans="1:20" ht="21" customHeight="1" x14ac:dyDescent="0.25">
      <c r="A166" s="141"/>
      <c r="B166" s="141"/>
      <c r="C166" s="114"/>
      <c r="D166" s="115"/>
      <c r="E166" s="116"/>
      <c r="F166" s="119"/>
      <c r="G166" s="89"/>
      <c r="H166" s="89"/>
      <c r="I166" s="92"/>
      <c r="J166" s="119"/>
      <c r="K166" s="101"/>
      <c r="L166" s="101"/>
      <c r="M166" s="101"/>
      <c r="N166" s="101"/>
      <c r="O166" s="101"/>
      <c r="P166" s="101"/>
      <c r="Q166" s="101"/>
      <c r="R166" s="101"/>
      <c r="S166" s="101"/>
    </row>
    <row r="167" spans="1:20" x14ac:dyDescent="0.25">
      <c r="A167" s="1"/>
      <c r="B167" s="1"/>
      <c r="C167" s="123"/>
      <c r="D167" s="124"/>
      <c r="E167" s="125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20" x14ac:dyDescent="0.25">
      <c r="A168" s="126" t="s">
        <v>30</v>
      </c>
      <c r="B168" s="126"/>
      <c r="C168" s="126"/>
      <c r="D168" s="126"/>
      <c r="E168" s="126"/>
      <c r="F168" s="126"/>
      <c r="G168" s="126"/>
      <c r="H168" s="126"/>
      <c r="I168" s="126"/>
      <c r="J168" s="126"/>
      <c r="K168" s="126"/>
      <c r="L168" s="126"/>
      <c r="M168" s="126"/>
      <c r="N168" s="126"/>
      <c r="O168" s="126"/>
      <c r="P168" s="126"/>
      <c r="Q168" s="126"/>
      <c r="R168" s="126"/>
      <c r="S168" s="126"/>
    </row>
    <row r="169" spans="1:20" x14ac:dyDescent="0.25">
      <c r="A169" s="127"/>
      <c r="B169" s="127"/>
      <c r="C169" s="127"/>
      <c r="D169" s="127"/>
      <c r="E169" s="127"/>
      <c r="F169" s="127"/>
      <c r="G169" s="127"/>
      <c r="H169" s="127"/>
      <c r="I169" s="127"/>
      <c r="J169" s="127"/>
      <c r="K169" s="127"/>
      <c r="L169" s="127"/>
      <c r="M169" s="127"/>
      <c r="N169" s="127"/>
      <c r="O169" s="127"/>
      <c r="P169" s="127"/>
      <c r="Q169" s="127"/>
      <c r="R169" s="127"/>
      <c r="S169" s="127"/>
    </row>
    <row r="170" spans="1:20" ht="21" x14ac:dyDescent="0.35">
      <c r="A170" s="1"/>
      <c r="B170" s="1"/>
      <c r="C170" s="93" t="s">
        <v>18</v>
      </c>
      <c r="D170" s="94"/>
      <c r="E170" s="95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20" x14ac:dyDescent="0.25">
      <c r="A171" s="5" t="s">
        <v>19</v>
      </c>
      <c r="B171" s="5" t="s">
        <v>61</v>
      </c>
      <c r="C171" s="128" t="s">
        <v>83</v>
      </c>
      <c r="D171" s="129"/>
      <c r="E171" s="130"/>
      <c r="F171" s="58">
        <v>20</v>
      </c>
      <c r="G171" s="31">
        <v>7</v>
      </c>
      <c r="H171" s="31">
        <v>8.9</v>
      </c>
      <c r="I171" s="31">
        <v>0</v>
      </c>
      <c r="J171" s="31">
        <v>107.5</v>
      </c>
      <c r="K171" s="31">
        <v>7.0000000000000007E-2</v>
      </c>
      <c r="L171" s="31">
        <v>21.2</v>
      </c>
      <c r="M171" s="31">
        <v>0</v>
      </c>
      <c r="N171" s="31">
        <v>0</v>
      </c>
      <c r="O171" s="31">
        <v>0.3</v>
      </c>
      <c r="P171" s="31">
        <v>7</v>
      </c>
      <c r="Q171" s="31">
        <v>19</v>
      </c>
      <c r="R171" s="31">
        <v>6</v>
      </c>
      <c r="S171" s="31">
        <v>0.5</v>
      </c>
    </row>
    <row r="172" spans="1:20" x14ac:dyDescent="0.25">
      <c r="A172" s="5" t="s">
        <v>20</v>
      </c>
      <c r="B172" s="5">
        <v>260</v>
      </c>
      <c r="C172" s="96" t="s">
        <v>84</v>
      </c>
      <c r="D172" s="97"/>
      <c r="E172" s="98"/>
      <c r="F172" s="58">
        <v>200</v>
      </c>
      <c r="G172" s="31">
        <v>5.0999999999999996</v>
      </c>
      <c r="H172" s="31">
        <v>5.8</v>
      </c>
      <c r="I172" s="31">
        <v>24</v>
      </c>
      <c r="J172" s="31">
        <v>168</v>
      </c>
      <c r="K172" s="31">
        <v>0.1</v>
      </c>
      <c r="L172" s="31">
        <v>0.1</v>
      </c>
      <c r="M172" s="31">
        <v>1.2</v>
      </c>
      <c r="N172" s="31">
        <v>0</v>
      </c>
      <c r="O172" s="31">
        <v>0</v>
      </c>
      <c r="P172" s="31">
        <v>113.9</v>
      </c>
      <c r="Q172" s="31">
        <v>126.4</v>
      </c>
      <c r="R172" s="31">
        <v>27.5</v>
      </c>
      <c r="S172" s="31">
        <v>0.7</v>
      </c>
    </row>
    <row r="173" spans="1:20" x14ac:dyDescent="0.25">
      <c r="A173" s="5" t="s">
        <v>22</v>
      </c>
      <c r="B173" s="5">
        <v>958</v>
      </c>
      <c r="C173" s="128" t="s">
        <v>79</v>
      </c>
      <c r="D173" s="129"/>
      <c r="E173" s="130"/>
      <c r="F173" s="58">
        <v>200</v>
      </c>
      <c r="G173" s="31">
        <v>3.9</v>
      </c>
      <c r="H173" s="31">
        <v>2.9</v>
      </c>
      <c r="I173" s="31">
        <v>11.2</v>
      </c>
      <c r="J173" s="31">
        <v>86</v>
      </c>
      <c r="K173" s="31">
        <v>0</v>
      </c>
      <c r="L173" s="31">
        <v>0</v>
      </c>
      <c r="M173" s="31">
        <v>8</v>
      </c>
      <c r="N173" s="31">
        <v>0</v>
      </c>
      <c r="O173" s="31">
        <v>0</v>
      </c>
      <c r="P173" s="31">
        <v>14</v>
      </c>
      <c r="Q173" s="31">
        <v>90</v>
      </c>
      <c r="R173" s="31">
        <v>14</v>
      </c>
      <c r="S173" s="31">
        <v>0.4</v>
      </c>
    </row>
    <row r="174" spans="1:20" x14ac:dyDescent="0.25">
      <c r="A174" s="23" t="s">
        <v>23</v>
      </c>
      <c r="B174" s="23" t="s">
        <v>61</v>
      </c>
      <c r="C174" s="96" t="s">
        <v>27</v>
      </c>
      <c r="D174" s="97"/>
      <c r="E174" s="98"/>
      <c r="F174" s="59">
        <v>30</v>
      </c>
      <c r="G174" s="37">
        <v>2.2999999999999998</v>
      </c>
      <c r="H174" s="37">
        <v>0.2</v>
      </c>
      <c r="I174" s="37">
        <v>14.8</v>
      </c>
      <c r="J174" s="37">
        <v>70.3</v>
      </c>
      <c r="K174" s="37">
        <v>0</v>
      </c>
      <c r="L174" s="37">
        <v>0.1</v>
      </c>
      <c r="M174" s="37">
        <v>0</v>
      </c>
      <c r="N174" s="37">
        <v>0</v>
      </c>
      <c r="O174" s="37">
        <v>0</v>
      </c>
      <c r="P174" s="37">
        <v>4</v>
      </c>
      <c r="Q174" s="37">
        <v>13</v>
      </c>
      <c r="R174" s="37">
        <v>2.8</v>
      </c>
      <c r="S174" s="37">
        <v>0.2</v>
      </c>
      <c r="T174" s="76"/>
    </row>
    <row r="175" spans="1:20" x14ac:dyDescent="0.25">
      <c r="A175" s="23" t="s">
        <v>24</v>
      </c>
      <c r="B175" s="23" t="s">
        <v>61</v>
      </c>
      <c r="C175" s="96" t="s">
        <v>109</v>
      </c>
      <c r="D175" s="97"/>
      <c r="E175" s="98"/>
      <c r="F175" s="59">
        <v>30</v>
      </c>
      <c r="G175" s="37">
        <v>2</v>
      </c>
      <c r="H175" s="37">
        <v>0.4</v>
      </c>
      <c r="I175" s="37">
        <v>10</v>
      </c>
      <c r="J175" s="37">
        <v>76.3</v>
      </c>
      <c r="K175" s="37">
        <v>0.1</v>
      </c>
      <c r="L175" s="37">
        <v>0.1</v>
      </c>
      <c r="M175" s="37">
        <v>0</v>
      </c>
      <c r="N175" s="37">
        <v>0</v>
      </c>
      <c r="O175" s="37">
        <v>0</v>
      </c>
      <c r="P175" s="37">
        <v>10.5</v>
      </c>
      <c r="Q175" s="37">
        <v>47.4</v>
      </c>
      <c r="R175" s="37">
        <v>14.1</v>
      </c>
      <c r="S175" s="37">
        <v>1.2</v>
      </c>
      <c r="T175" s="77"/>
    </row>
    <row r="176" spans="1:20" ht="15.75" thickBot="1" x14ac:dyDescent="0.3">
      <c r="A176" s="23" t="s">
        <v>25</v>
      </c>
      <c r="B176" s="23" t="s">
        <v>61</v>
      </c>
      <c r="C176" s="134" t="s">
        <v>62</v>
      </c>
      <c r="D176" s="135"/>
      <c r="E176" s="136"/>
      <c r="F176" s="59">
        <v>100</v>
      </c>
      <c r="G176" s="37">
        <v>0.9</v>
      </c>
      <c r="H176" s="37">
        <v>0.2</v>
      </c>
      <c r="I176" s="37">
        <v>8.1</v>
      </c>
      <c r="J176" s="37">
        <v>37.799999999999997</v>
      </c>
      <c r="K176" s="37">
        <v>0</v>
      </c>
      <c r="L176" s="37">
        <v>0</v>
      </c>
      <c r="M176" s="37">
        <v>25</v>
      </c>
      <c r="N176" s="37">
        <v>0</v>
      </c>
      <c r="O176" s="37">
        <v>0</v>
      </c>
      <c r="P176" s="37">
        <v>50</v>
      </c>
      <c r="Q176" s="37">
        <v>23</v>
      </c>
      <c r="R176" s="37">
        <v>13</v>
      </c>
      <c r="S176" s="37">
        <v>0.3</v>
      </c>
    </row>
    <row r="177" spans="1:19" ht="19.5" customHeight="1" thickBot="1" x14ac:dyDescent="0.3">
      <c r="A177" s="158" t="s">
        <v>39</v>
      </c>
      <c r="B177" s="159"/>
      <c r="C177" s="159"/>
      <c r="D177" s="159"/>
      <c r="E177" s="159"/>
      <c r="F177" s="11">
        <f>SUM(F171:F176)</f>
        <v>580</v>
      </c>
      <c r="G177" s="21">
        <f t="shared" ref="G177:R177" si="13">SUM(G171:G176)</f>
        <v>21.2</v>
      </c>
      <c r="H177" s="21">
        <f>SUM(H171:H176)</f>
        <v>18.399999999999995</v>
      </c>
      <c r="I177" s="21">
        <f t="shared" si="13"/>
        <v>68.099999999999994</v>
      </c>
      <c r="J177" s="21">
        <f t="shared" si="13"/>
        <v>545.9</v>
      </c>
      <c r="K177" s="21">
        <f t="shared" si="13"/>
        <v>0.27</v>
      </c>
      <c r="L177" s="21">
        <f>SUM(L171:L176)</f>
        <v>21.500000000000004</v>
      </c>
      <c r="M177" s="21">
        <f t="shared" si="13"/>
        <v>34.200000000000003</v>
      </c>
      <c r="N177" s="21">
        <f t="shared" si="13"/>
        <v>0</v>
      </c>
      <c r="O177" s="21">
        <f t="shared" si="13"/>
        <v>0.3</v>
      </c>
      <c r="P177" s="21">
        <f t="shared" si="13"/>
        <v>199.4</v>
      </c>
      <c r="Q177" s="21">
        <f t="shared" si="13"/>
        <v>318.8</v>
      </c>
      <c r="R177" s="21">
        <f t="shared" si="13"/>
        <v>77.399999999999991</v>
      </c>
      <c r="S177" s="22">
        <f>SUM(S171:S176)</f>
        <v>3.3</v>
      </c>
    </row>
    <row r="178" spans="1:19" x14ac:dyDescent="0.25">
      <c r="A178" s="150"/>
      <c r="B178" s="150"/>
      <c r="C178" s="150"/>
      <c r="D178" s="150"/>
      <c r="E178" s="150"/>
      <c r="F178" s="150"/>
      <c r="G178" s="150"/>
      <c r="H178" s="150"/>
      <c r="I178" s="150"/>
      <c r="J178" s="150"/>
      <c r="K178" s="150"/>
      <c r="L178" s="150"/>
      <c r="M178" s="150"/>
      <c r="N178" s="150"/>
      <c r="O178" s="150"/>
      <c r="P178" s="150"/>
      <c r="Q178" s="150"/>
      <c r="R178" s="150"/>
      <c r="S178" s="150"/>
    </row>
    <row r="179" spans="1:19" hidden="1" x14ac:dyDescent="0.25">
      <c r="A179" s="150"/>
      <c r="B179" s="150"/>
      <c r="C179" s="150"/>
      <c r="D179" s="150"/>
      <c r="E179" s="150"/>
      <c r="F179" s="150"/>
      <c r="G179" s="150"/>
      <c r="H179" s="150"/>
      <c r="I179" s="150"/>
      <c r="J179" s="150"/>
      <c r="K179" s="150"/>
      <c r="L179" s="150"/>
      <c r="M179" s="150"/>
      <c r="N179" s="150"/>
      <c r="O179" s="150"/>
      <c r="P179" s="150"/>
      <c r="Q179" s="150"/>
      <c r="R179" s="150"/>
      <c r="S179" s="150"/>
    </row>
    <row r="180" spans="1:19" hidden="1" x14ac:dyDescent="0.25">
      <c r="A180" s="103"/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</row>
    <row r="181" spans="1:19" ht="21" x14ac:dyDescent="0.35">
      <c r="A181" s="1"/>
      <c r="B181" s="1"/>
      <c r="C181" s="93" t="s">
        <v>21</v>
      </c>
      <c r="D181" s="94"/>
      <c r="E181" s="95"/>
      <c r="F181" s="1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2"/>
      <c r="R181" s="2"/>
      <c r="S181" s="2"/>
    </row>
    <row r="182" spans="1:19" ht="15" customHeight="1" x14ac:dyDescent="0.25">
      <c r="A182" s="5" t="s">
        <v>19</v>
      </c>
      <c r="B182" s="5">
        <v>58</v>
      </c>
      <c r="C182" s="96" t="s">
        <v>110</v>
      </c>
      <c r="D182" s="97"/>
      <c r="E182" s="98"/>
      <c r="F182" s="58">
        <v>60</v>
      </c>
      <c r="G182" s="49">
        <v>0.6</v>
      </c>
      <c r="H182" s="49">
        <v>2.5</v>
      </c>
      <c r="I182" s="49">
        <v>2.4</v>
      </c>
      <c r="J182" s="49">
        <v>66</v>
      </c>
      <c r="K182" s="49">
        <v>0</v>
      </c>
      <c r="L182" s="49">
        <v>0</v>
      </c>
      <c r="M182" s="49">
        <v>3.2</v>
      </c>
      <c r="N182" s="49">
        <v>0</v>
      </c>
      <c r="O182" s="49">
        <v>0</v>
      </c>
      <c r="P182" s="49">
        <v>24</v>
      </c>
      <c r="Q182" s="49">
        <v>49</v>
      </c>
      <c r="R182" s="49">
        <v>33</v>
      </c>
      <c r="S182" s="49">
        <v>0.6</v>
      </c>
    </row>
    <row r="183" spans="1:19" ht="15" customHeight="1" x14ac:dyDescent="0.25">
      <c r="A183" s="5" t="s">
        <v>20</v>
      </c>
      <c r="B183" s="5">
        <v>170</v>
      </c>
      <c r="C183" s="167" t="s">
        <v>85</v>
      </c>
      <c r="D183" s="168"/>
      <c r="E183" s="169"/>
      <c r="F183" s="58">
        <v>200</v>
      </c>
      <c r="G183" s="49">
        <v>2.4</v>
      </c>
      <c r="H183" s="49">
        <v>7.4</v>
      </c>
      <c r="I183" s="49">
        <v>13.1</v>
      </c>
      <c r="J183" s="49">
        <v>122.4</v>
      </c>
      <c r="K183" s="49">
        <v>0</v>
      </c>
      <c r="L183" s="49">
        <v>0</v>
      </c>
      <c r="M183" s="49">
        <v>8.1999999999999993</v>
      </c>
      <c r="N183" s="49">
        <v>0</v>
      </c>
      <c r="O183" s="49">
        <v>0</v>
      </c>
      <c r="P183" s="49">
        <v>27.6</v>
      </c>
      <c r="Q183" s="49">
        <v>42.4</v>
      </c>
      <c r="R183" s="49">
        <v>21</v>
      </c>
      <c r="S183" s="49">
        <v>1</v>
      </c>
    </row>
    <row r="184" spans="1:19" x14ac:dyDescent="0.25">
      <c r="A184" s="5" t="s">
        <v>22</v>
      </c>
      <c r="B184" s="5" t="s">
        <v>61</v>
      </c>
      <c r="C184" s="128" t="s">
        <v>51</v>
      </c>
      <c r="D184" s="129"/>
      <c r="E184" s="130"/>
      <c r="F184" s="58">
        <v>90</v>
      </c>
      <c r="G184" s="49">
        <v>10.4</v>
      </c>
      <c r="H184" s="49">
        <v>8.1999999999999993</v>
      </c>
      <c r="I184" s="49">
        <v>6.2</v>
      </c>
      <c r="J184" s="49">
        <v>151</v>
      </c>
      <c r="K184" s="49">
        <v>0.1</v>
      </c>
      <c r="L184" s="49">
        <v>1</v>
      </c>
      <c r="M184" s="49">
        <v>0</v>
      </c>
      <c r="N184" s="49">
        <v>0</v>
      </c>
      <c r="O184" s="49">
        <v>0</v>
      </c>
      <c r="P184" s="49">
        <v>57.1</v>
      </c>
      <c r="Q184" s="49">
        <v>211.4</v>
      </c>
      <c r="R184" s="49">
        <v>0</v>
      </c>
      <c r="S184" s="49">
        <v>0.3</v>
      </c>
    </row>
    <row r="185" spans="1:19" x14ac:dyDescent="0.25">
      <c r="A185" s="5" t="s">
        <v>23</v>
      </c>
      <c r="B185" s="5">
        <v>413</v>
      </c>
      <c r="C185" s="128" t="s">
        <v>31</v>
      </c>
      <c r="D185" s="129"/>
      <c r="E185" s="130"/>
      <c r="F185" s="58">
        <v>150</v>
      </c>
      <c r="G185" s="49">
        <v>5.3</v>
      </c>
      <c r="H185" s="49">
        <v>4.9000000000000004</v>
      </c>
      <c r="I185" s="49">
        <v>32.799999999999997</v>
      </c>
      <c r="J185" s="49">
        <v>166.8</v>
      </c>
      <c r="K185" s="49">
        <v>0.1</v>
      </c>
      <c r="L185" s="49">
        <v>0</v>
      </c>
      <c r="M185" s="49">
        <v>0</v>
      </c>
      <c r="N185" s="49">
        <v>0</v>
      </c>
      <c r="O185" s="49">
        <v>0</v>
      </c>
      <c r="P185" s="49">
        <v>6.6</v>
      </c>
      <c r="Q185" s="49">
        <v>35.700000000000003</v>
      </c>
      <c r="R185" s="49">
        <v>8.1</v>
      </c>
      <c r="S185" s="49">
        <v>0.9</v>
      </c>
    </row>
    <row r="186" spans="1:19" x14ac:dyDescent="0.25">
      <c r="A186" s="5" t="s">
        <v>24</v>
      </c>
      <c r="B186" s="5" t="s">
        <v>61</v>
      </c>
      <c r="C186" s="206" t="s">
        <v>95</v>
      </c>
      <c r="D186" s="207"/>
      <c r="E186" s="208"/>
      <c r="F186" s="58">
        <v>200</v>
      </c>
      <c r="G186" s="49">
        <v>0.1</v>
      </c>
      <c r="H186" s="49">
        <v>0</v>
      </c>
      <c r="I186" s="49">
        <v>14</v>
      </c>
      <c r="J186" s="49">
        <v>95.6</v>
      </c>
      <c r="K186" s="49">
        <v>0</v>
      </c>
      <c r="L186" s="49">
        <v>0</v>
      </c>
      <c r="M186" s="49">
        <v>0.1</v>
      </c>
      <c r="N186" s="49">
        <v>8</v>
      </c>
      <c r="O186" s="49">
        <v>0</v>
      </c>
      <c r="P186" s="49">
        <v>14</v>
      </c>
      <c r="Q186" s="49">
        <v>0</v>
      </c>
      <c r="R186" s="49"/>
      <c r="S186" s="49">
        <v>0.4</v>
      </c>
    </row>
    <row r="187" spans="1:19" x14ac:dyDescent="0.25">
      <c r="A187" s="5" t="s">
        <v>25</v>
      </c>
      <c r="B187" s="5" t="s">
        <v>61</v>
      </c>
      <c r="C187" s="128" t="s">
        <v>27</v>
      </c>
      <c r="D187" s="129"/>
      <c r="E187" s="130"/>
      <c r="F187" s="58">
        <v>30</v>
      </c>
      <c r="G187" s="49">
        <v>2.2999999999999998</v>
      </c>
      <c r="H187" s="49">
        <v>0.2</v>
      </c>
      <c r="I187" s="49">
        <v>14.8</v>
      </c>
      <c r="J187" s="49">
        <v>70.3</v>
      </c>
      <c r="K187" s="49">
        <v>0</v>
      </c>
      <c r="L187" s="49">
        <v>0.1</v>
      </c>
      <c r="M187" s="49">
        <v>0</v>
      </c>
      <c r="N187" s="49">
        <v>0</v>
      </c>
      <c r="O187" s="49">
        <v>0</v>
      </c>
      <c r="P187" s="49">
        <v>6</v>
      </c>
      <c r="Q187" s="49">
        <v>19.5</v>
      </c>
      <c r="R187" s="49">
        <v>5.6</v>
      </c>
      <c r="S187" s="49">
        <v>0.4</v>
      </c>
    </row>
    <row r="188" spans="1:19" ht="15.75" thickBot="1" x14ac:dyDescent="0.3">
      <c r="A188" s="23" t="s">
        <v>36</v>
      </c>
      <c r="B188" s="23" t="s">
        <v>61</v>
      </c>
      <c r="C188" s="216" t="s">
        <v>90</v>
      </c>
      <c r="D188" s="217"/>
      <c r="E188" s="218"/>
      <c r="F188" s="59">
        <v>20</v>
      </c>
      <c r="G188" s="50">
        <v>1.3</v>
      </c>
      <c r="H188" s="50">
        <v>0.2</v>
      </c>
      <c r="I188" s="50">
        <v>6.7</v>
      </c>
      <c r="J188" s="50">
        <v>36.200000000000003</v>
      </c>
      <c r="K188" s="50">
        <v>0.1</v>
      </c>
      <c r="L188" s="50">
        <v>0.1</v>
      </c>
      <c r="M188" s="50">
        <v>0</v>
      </c>
      <c r="N188" s="50">
        <v>0</v>
      </c>
      <c r="O188" s="50">
        <v>0</v>
      </c>
      <c r="P188" s="50">
        <v>7</v>
      </c>
      <c r="Q188" s="50">
        <v>31.6</v>
      </c>
      <c r="R188" s="50">
        <v>9.4</v>
      </c>
      <c r="S188" s="50">
        <v>0.8</v>
      </c>
    </row>
    <row r="189" spans="1:19" ht="19.5" customHeight="1" thickBot="1" x14ac:dyDescent="0.3">
      <c r="A189" s="153" t="s">
        <v>41</v>
      </c>
      <c r="B189" s="154"/>
      <c r="C189" s="154"/>
      <c r="D189" s="154"/>
      <c r="E189" s="155"/>
      <c r="F189" s="11">
        <f>SUM(F182:F188)</f>
        <v>750</v>
      </c>
      <c r="G189" s="21">
        <f t="shared" ref="G189:S189" si="14">SUM(G182:G188)</f>
        <v>22.400000000000002</v>
      </c>
      <c r="H189" s="21">
        <f t="shared" si="14"/>
        <v>23.4</v>
      </c>
      <c r="I189" s="21">
        <f t="shared" si="14"/>
        <v>90</v>
      </c>
      <c r="J189" s="21">
        <f t="shared" si="14"/>
        <v>708.3</v>
      </c>
      <c r="K189" s="21">
        <f t="shared" si="14"/>
        <v>0.30000000000000004</v>
      </c>
      <c r="L189" s="21">
        <f>SUM(L182:L188)</f>
        <v>1.2000000000000002</v>
      </c>
      <c r="M189" s="21">
        <f t="shared" si="14"/>
        <v>11.499999999999998</v>
      </c>
      <c r="N189" s="21">
        <f t="shared" si="14"/>
        <v>8</v>
      </c>
      <c r="O189" s="21">
        <f t="shared" si="14"/>
        <v>0</v>
      </c>
      <c r="P189" s="21">
        <f t="shared" si="14"/>
        <v>142.30000000000001</v>
      </c>
      <c r="Q189" s="21">
        <f t="shared" si="14"/>
        <v>389.6</v>
      </c>
      <c r="R189" s="21">
        <f t="shared" si="14"/>
        <v>77.100000000000009</v>
      </c>
      <c r="S189" s="22">
        <f t="shared" si="14"/>
        <v>4.4000000000000004</v>
      </c>
    </row>
    <row r="190" spans="1:19" ht="15.75" thickBot="1" x14ac:dyDescent="0.3">
      <c r="A190" s="212"/>
      <c r="B190" s="143"/>
      <c r="C190" s="143"/>
      <c r="D190" s="143"/>
      <c r="E190" s="151"/>
      <c r="F190" s="14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</row>
    <row r="191" spans="1:19" ht="15.75" customHeight="1" thickBot="1" x14ac:dyDescent="0.35">
      <c r="A191" s="152" t="s">
        <v>28</v>
      </c>
      <c r="B191" s="106"/>
      <c r="C191" s="106"/>
      <c r="D191" s="106"/>
      <c r="E191" s="107"/>
      <c r="F191" s="11">
        <f>SUM(F177+F189)</f>
        <v>1330</v>
      </c>
      <c r="G191" s="21">
        <f t="shared" ref="G191:S191" si="15">SUM(G177+G189)</f>
        <v>43.6</v>
      </c>
      <c r="H191" s="21">
        <f t="shared" si="15"/>
        <v>41.8</v>
      </c>
      <c r="I191" s="21">
        <f t="shared" si="15"/>
        <v>158.1</v>
      </c>
      <c r="J191" s="21">
        <f t="shared" si="15"/>
        <v>1254.1999999999998</v>
      </c>
      <c r="K191" s="21">
        <f t="shared" si="15"/>
        <v>0.57000000000000006</v>
      </c>
      <c r="L191" s="21">
        <f>SUM(L177+L189)</f>
        <v>22.700000000000003</v>
      </c>
      <c r="M191" s="21">
        <f t="shared" si="15"/>
        <v>45.7</v>
      </c>
      <c r="N191" s="21">
        <f t="shared" si="15"/>
        <v>8</v>
      </c>
      <c r="O191" s="21">
        <f t="shared" si="15"/>
        <v>0.3</v>
      </c>
      <c r="P191" s="21">
        <f t="shared" si="15"/>
        <v>341.70000000000005</v>
      </c>
      <c r="Q191" s="21">
        <f t="shared" si="15"/>
        <v>708.40000000000009</v>
      </c>
      <c r="R191" s="21">
        <f t="shared" si="15"/>
        <v>154.5</v>
      </c>
      <c r="S191" s="22">
        <f t="shared" si="15"/>
        <v>7.7</v>
      </c>
    </row>
    <row r="192" spans="1:19" ht="60.75" customHeight="1" x14ac:dyDescent="0.25"/>
    <row r="193" spans="1:20" x14ac:dyDescent="0.25">
      <c r="B193" t="s">
        <v>43</v>
      </c>
      <c r="C193" s="43">
        <v>1</v>
      </c>
      <c r="J193" t="s">
        <v>45</v>
      </c>
      <c r="K193" s="137" t="s">
        <v>46</v>
      </c>
      <c r="L193" s="137"/>
      <c r="M193" s="137"/>
      <c r="N193" s="137"/>
      <c r="O193" s="137"/>
    </row>
    <row r="194" spans="1:20" x14ac:dyDescent="0.25">
      <c r="A194" s="138" t="s">
        <v>44</v>
      </c>
      <c r="B194" s="138"/>
      <c r="C194" s="29">
        <v>2</v>
      </c>
      <c r="H194" s="138" t="s">
        <v>47</v>
      </c>
      <c r="I194" s="138"/>
      <c r="J194" s="138"/>
      <c r="K194" s="137" t="s">
        <v>48</v>
      </c>
      <c r="L194" s="137"/>
      <c r="M194" s="137"/>
      <c r="N194" s="137"/>
      <c r="O194" s="137"/>
    </row>
    <row r="196" spans="1:20" ht="21" x14ac:dyDescent="0.25">
      <c r="A196" s="139" t="s">
        <v>0</v>
      </c>
      <c r="B196" s="139" t="s">
        <v>59</v>
      </c>
      <c r="C196" s="108" t="s">
        <v>1</v>
      </c>
      <c r="D196" s="109"/>
      <c r="E196" s="110"/>
      <c r="F196" s="117" t="s">
        <v>8</v>
      </c>
      <c r="G196" s="120" t="s">
        <v>2</v>
      </c>
      <c r="H196" s="121"/>
      <c r="I196" s="122"/>
      <c r="J196" s="117" t="s">
        <v>6</v>
      </c>
      <c r="K196" s="84" t="s">
        <v>9</v>
      </c>
      <c r="L196" s="85"/>
      <c r="M196" s="85"/>
      <c r="N196" s="85"/>
      <c r="O196" s="86"/>
      <c r="P196" s="84" t="s">
        <v>7</v>
      </c>
      <c r="Q196" s="85"/>
      <c r="R196" s="85"/>
      <c r="S196" s="86"/>
    </row>
    <row r="197" spans="1:20" x14ac:dyDescent="0.25">
      <c r="A197" s="140"/>
      <c r="B197" s="140"/>
      <c r="C197" s="111"/>
      <c r="D197" s="112"/>
      <c r="E197" s="113"/>
      <c r="F197" s="118"/>
      <c r="G197" s="87" t="s">
        <v>3</v>
      </c>
      <c r="H197" s="87" t="s">
        <v>4</v>
      </c>
      <c r="I197" s="90" t="s">
        <v>5</v>
      </c>
      <c r="J197" s="118"/>
      <c r="K197" s="99" t="s">
        <v>53</v>
      </c>
      <c r="L197" s="99" t="s">
        <v>54</v>
      </c>
      <c r="M197" s="99" t="s">
        <v>10</v>
      </c>
      <c r="N197" s="99" t="s">
        <v>11</v>
      </c>
      <c r="O197" s="99" t="s">
        <v>12</v>
      </c>
      <c r="P197" s="99" t="s">
        <v>13</v>
      </c>
      <c r="Q197" s="99" t="s">
        <v>14</v>
      </c>
      <c r="R197" s="99" t="s">
        <v>15</v>
      </c>
      <c r="S197" s="99" t="s">
        <v>16</v>
      </c>
    </row>
    <row r="198" spans="1:20" x14ac:dyDescent="0.25">
      <c r="A198" s="140"/>
      <c r="B198" s="140"/>
      <c r="C198" s="111"/>
      <c r="D198" s="112"/>
      <c r="E198" s="113"/>
      <c r="F198" s="118"/>
      <c r="G198" s="88"/>
      <c r="H198" s="88"/>
      <c r="I198" s="91"/>
      <c r="J198" s="118"/>
      <c r="K198" s="100"/>
      <c r="L198" s="100"/>
      <c r="M198" s="100"/>
      <c r="N198" s="100"/>
      <c r="O198" s="100"/>
      <c r="P198" s="100"/>
      <c r="Q198" s="100"/>
      <c r="R198" s="100"/>
      <c r="S198" s="100"/>
    </row>
    <row r="199" spans="1:20" ht="18" customHeight="1" x14ac:dyDescent="0.25">
      <c r="A199" s="141"/>
      <c r="B199" s="141"/>
      <c r="C199" s="114"/>
      <c r="D199" s="115"/>
      <c r="E199" s="116"/>
      <c r="F199" s="119"/>
      <c r="G199" s="89"/>
      <c r="H199" s="89"/>
      <c r="I199" s="92"/>
      <c r="J199" s="119"/>
      <c r="K199" s="101"/>
      <c r="L199" s="101"/>
      <c r="M199" s="101"/>
      <c r="N199" s="101"/>
      <c r="O199" s="101"/>
      <c r="P199" s="101"/>
      <c r="Q199" s="101"/>
      <c r="R199" s="101"/>
      <c r="S199" s="101"/>
    </row>
    <row r="200" spans="1:20" x14ac:dyDescent="0.25">
      <c r="A200" s="1"/>
      <c r="B200" s="1"/>
      <c r="C200" s="123"/>
      <c r="D200" s="124"/>
      <c r="E200" s="125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20" x14ac:dyDescent="0.25">
      <c r="A201" s="126" t="s">
        <v>33</v>
      </c>
      <c r="B201" s="126"/>
      <c r="C201" s="126"/>
      <c r="D201" s="126"/>
      <c r="E201" s="126"/>
      <c r="F201" s="126"/>
      <c r="G201" s="126"/>
      <c r="H201" s="126"/>
      <c r="I201" s="126"/>
      <c r="J201" s="126"/>
      <c r="K201" s="126"/>
      <c r="L201" s="126"/>
      <c r="M201" s="126"/>
      <c r="N201" s="126"/>
      <c r="O201" s="126"/>
      <c r="P201" s="126"/>
      <c r="Q201" s="126"/>
      <c r="R201" s="126"/>
      <c r="S201" s="126"/>
    </row>
    <row r="202" spans="1:20" ht="9.75" customHeight="1" x14ac:dyDescent="0.25">
      <c r="A202" s="127"/>
      <c r="B202" s="127"/>
      <c r="C202" s="127"/>
      <c r="D202" s="127"/>
      <c r="E202" s="127"/>
      <c r="F202" s="127"/>
      <c r="G202" s="127"/>
      <c r="H202" s="127"/>
      <c r="I202" s="127"/>
      <c r="J202" s="127"/>
      <c r="K202" s="127"/>
      <c r="L202" s="127"/>
      <c r="M202" s="127"/>
      <c r="N202" s="127"/>
      <c r="O202" s="127"/>
      <c r="P202" s="127"/>
      <c r="Q202" s="127"/>
      <c r="R202" s="127"/>
      <c r="S202" s="127"/>
    </row>
    <row r="203" spans="1:20" ht="21" x14ac:dyDescent="0.35">
      <c r="A203" s="1"/>
      <c r="B203" s="1"/>
      <c r="C203" s="93" t="s">
        <v>18</v>
      </c>
      <c r="D203" s="94"/>
      <c r="E203" s="95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20" x14ac:dyDescent="0.25">
      <c r="A204" s="5" t="s">
        <v>19</v>
      </c>
      <c r="B204" s="5">
        <v>2</v>
      </c>
      <c r="C204" s="96" t="s">
        <v>75</v>
      </c>
      <c r="D204" s="97"/>
      <c r="E204" s="98"/>
      <c r="F204" s="58">
        <v>50</v>
      </c>
      <c r="G204" s="31">
        <v>1.4</v>
      </c>
      <c r="H204" s="31">
        <v>5.0999999999999996</v>
      </c>
      <c r="I204" s="31">
        <v>12</v>
      </c>
      <c r="J204" s="31">
        <v>60</v>
      </c>
      <c r="K204" s="31">
        <v>0</v>
      </c>
      <c r="L204" s="31">
        <v>0.2</v>
      </c>
      <c r="M204" s="31">
        <v>0</v>
      </c>
      <c r="N204" s="31">
        <v>0.3</v>
      </c>
      <c r="O204" s="31">
        <v>0</v>
      </c>
      <c r="P204" s="31">
        <v>10</v>
      </c>
      <c r="Q204" s="31">
        <v>17</v>
      </c>
      <c r="R204" s="31">
        <v>5</v>
      </c>
      <c r="S204" s="31">
        <v>0.7</v>
      </c>
    </row>
    <row r="205" spans="1:20" x14ac:dyDescent="0.25">
      <c r="A205" s="5" t="s">
        <v>20</v>
      </c>
      <c r="B205" s="5" t="s">
        <v>61</v>
      </c>
      <c r="C205" s="96" t="s">
        <v>121</v>
      </c>
      <c r="D205" s="97"/>
      <c r="E205" s="98"/>
      <c r="F205" s="58">
        <v>90</v>
      </c>
      <c r="G205" s="31">
        <v>14</v>
      </c>
      <c r="H205" s="31">
        <v>5.3</v>
      </c>
      <c r="I205" s="31">
        <v>6.9</v>
      </c>
      <c r="J205" s="31">
        <v>130.9</v>
      </c>
      <c r="K205" s="31">
        <v>0.1</v>
      </c>
      <c r="L205" s="31">
        <v>0</v>
      </c>
      <c r="M205" s="31">
        <v>0</v>
      </c>
      <c r="N205" s="31">
        <v>0</v>
      </c>
      <c r="O205" s="31">
        <v>0</v>
      </c>
      <c r="P205" s="31">
        <v>35</v>
      </c>
      <c r="Q205" s="31">
        <v>230</v>
      </c>
      <c r="R205" s="31">
        <v>23</v>
      </c>
      <c r="S205" s="31">
        <v>0.1</v>
      </c>
    </row>
    <row r="206" spans="1:20" x14ac:dyDescent="0.25">
      <c r="A206" s="5" t="s">
        <v>22</v>
      </c>
      <c r="B206" s="5">
        <v>682</v>
      </c>
      <c r="C206" s="96" t="s">
        <v>50</v>
      </c>
      <c r="D206" s="97"/>
      <c r="E206" s="98"/>
      <c r="F206" s="58">
        <v>150</v>
      </c>
      <c r="G206" s="31">
        <v>3.6</v>
      </c>
      <c r="H206" s="31">
        <v>4.8</v>
      </c>
      <c r="I206" s="31">
        <v>30.5</v>
      </c>
      <c r="J206" s="31">
        <v>203.5</v>
      </c>
      <c r="K206" s="31">
        <v>0.2</v>
      </c>
      <c r="L206" s="31">
        <v>0</v>
      </c>
      <c r="M206" s="31">
        <v>1.7</v>
      </c>
      <c r="N206" s="31">
        <v>0</v>
      </c>
      <c r="O206" s="31">
        <v>0</v>
      </c>
      <c r="P206" s="31">
        <v>7.7</v>
      </c>
      <c r="Q206" s="31">
        <v>88</v>
      </c>
      <c r="R206" s="31">
        <v>0.4</v>
      </c>
      <c r="S206" s="31">
        <v>0.2</v>
      </c>
    </row>
    <row r="207" spans="1:20" x14ac:dyDescent="0.25">
      <c r="A207" s="5" t="s">
        <v>23</v>
      </c>
      <c r="B207" s="5">
        <v>868</v>
      </c>
      <c r="C207" s="128" t="s">
        <v>32</v>
      </c>
      <c r="D207" s="129"/>
      <c r="E207" s="130"/>
      <c r="F207" s="58">
        <v>200</v>
      </c>
      <c r="G207" s="31">
        <v>0.5</v>
      </c>
      <c r="H207" s="31">
        <v>0</v>
      </c>
      <c r="I207" s="31">
        <v>19.8</v>
      </c>
      <c r="J207" s="31">
        <v>81</v>
      </c>
      <c r="K207" s="31">
        <v>0</v>
      </c>
      <c r="L207" s="31">
        <v>0</v>
      </c>
      <c r="M207" s="31">
        <v>4.5</v>
      </c>
      <c r="N207" s="31">
        <v>0.1</v>
      </c>
      <c r="O207" s="31">
        <v>0</v>
      </c>
      <c r="P207" s="31">
        <v>22</v>
      </c>
      <c r="Q207" s="31">
        <v>16</v>
      </c>
      <c r="R207" s="31">
        <v>14</v>
      </c>
      <c r="S207" s="31">
        <v>1.1000000000000001</v>
      </c>
      <c r="T207" s="76"/>
    </row>
    <row r="208" spans="1:20" x14ac:dyDescent="0.25">
      <c r="A208" s="23" t="s">
        <v>24</v>
      </c>
      <c r="B208" s="23" t="s">
        <v>61</v>
      </c>
      <c r="C208" s="96" t="s">
        <v>93</v>
      </c>
      <c r="D208" s="97"/>
      <c r="E208" s="98"/>
      <c r="F208" s="59">
        <v>30</v>
      </c>
      <c r="G208" s="37">
        <v>2.2999999999999998</v>
      </c>
      <c r="H208" s="37">
        <v>0.2</v>
      </c>
      <c r="I208" s="37">
        <v>14.8</v>
      </c>
      <c r="J208" s="37">
        <v>76.3</v>
      </c>
      <c r="K208" s="37">
        <v>0</v>
      </c>
      <c r="L208" s="37">
        <v>0.1</v>
      </c>
      <c r="M208" s="37">
        <v>0</v>
      </c>
      <c r="N208" s="37">
        <v>0</v>
      </c>
      <c r="O208" s="37">
        <v>0</v>
      </c>
      <c r="P208" s="37">
        <v>6</v>
      </c>
      <c r="Q208" s="37">
        <v>19.5</v>
      </c>
      <c r="R208" s="37">
        <v>5.6</v>
      </c>
      <c r="S208" s="37">
        <v>0.4</v>
      </c>
    </row>
    <row r="209" spans="1:19" ht="15.75" thickBot="1" x14ac:dyDescent="0.3">
      <c r="A209" s="23" t="s">
        <v>25</v>
      </c>
      <c r="B209" s="23" t="s">
        <v>61</v>
      </c>
      <c r="C209" s="134" t="s">
        <v>62</v>
      </c>
      <c r="D209" s="135"/>
      <c r="E209" s="136"/>
      <c r="F209" s="59">
        <v>100</v>
      </c>
      <c r="G209" s="37">
        <v>1.5</v>
      </c>
      <c r="H209" s="37">
        <v>0.5</v>
      </c>
      <c r="I209" s="37">
        <v>21</v>
      </c>
      <c r="J209" s="37">
        <v>37.799999999999997</v>
      </c>
      <c r="K209" s="37">
        <v>0</v>
      </c>
      <c r="L209" s="37">
        <v>0</v>
      </c>
      <c r="M209" s="37">
        <v>0.1</v>
      </c>
      <c r="N209" s="37">
        <v>0</v>
      </c>
      <c r="O209" s="37">
        <v>0</v>
      </c>
      <c r="P209" s="37">
        <v>0.8</v>
      </c>
      <c r="Q209" s="37">
        <v>28</v>
      </c>
      <c r="R209" s="37">
        <v>42</v>
      </c>
      <c r="S209" s="37">
        <v>0.6</v>
      </c>
    </row>
    <row r="210" spans="1:19" ht="19.5" customHeight="1" thickBot="1" x14ac:dyDescent="0.3">
      <c r="A210" s="156" t="s">
        <v>41</v>
      </c>
      <c r="B210" s="157"/>
      <c r="C210" s="157"/>
      <c r="D210" s="157"/>
      <c r="E210" s="157"/>
      <c r="F210" s="11">
        <f>SUM(F204:F209)</f>
        <v>620</v>
      </c>
      <c r="G210" s="21">
        <f t="shared" ref="G210:S210" si="16">SUM(G204:G209)</f>
        <v>23.3</v>
      </c>
      <c r="H210" s="21">
        <f t="shared" si="16"/>
        <v>15.899999999999999</v>
      </c>
      <c r="I210" s="21">
        <f t="shared" si="16"/>
        <v>105</v>
      </c>
      <c r="J210" s="21">
        <f t="shared" si="16"/>
        <v>589.49999999999989</v>
      </c>
      <c r="K210" s="21">
        <f t="shared" si="16"/>
        <v>0.30000000000000004</v>
      </c>
      <c r="L210" s="21">
        <f t="shared" si="16"/>
        <v>0.30000000000000004</v>
      </c>
      <c r="M210" s="21">
        <f t="shared" si="16"/>
        <v>6.3</v>
      </c>
      <c r="N210" s="21">
        <f t="shared" si="16"/>
        <v>0.4</v>
      </c>
      <c r="O210" s="21">
        <f t="shared" si="16"/>
        <v>0</v>
      </c>
      <c r="P210" s="21">
        <f t="shared" si="16"/>
        <v>81.5</v>
      </c>
      <c r="Q210" s="21">
        <f t="shared" si="16"/>
        <v>398.5</v>
      </c>
      <c r="R210" s="21">
        <f t="shared" si="16"/>
        <v>90</v>
      </c>
      <c r="S210" s="22">
        <f t="shared" si="16"/>
        <v>3.1</v>
      </c>
    </row>
    <row r="211" spans="1:19" x14ac:dyDescent="0.25">
      <c r="A211" s="150"/>
      <c r="B211" s="150"/>
      <c r="C211" s="150"/>
      <c r="D211" s="150"/>
      <c r="E211" s="150"/>
      <c r="F211" s="150"/>
      <c r="G211" s="150"/>
      <c r="H211" s="150"/>
      <c r="I211" s="150"/>
      <c r="J211" s="150"/>
      <c r="K211" s="150"/>
      <c r="L211" s="150"/>
      <c r="M211" s="150"/>
      <c r="N211" s="150"/>
      <c r="O211" s="150"/>
      <c r="P211" s="150"/>
      <c r="Q211" s="150"/>
      <c r="R211" s="150"/>
      <c r="S211" s="150"/>
    </row>
    <row r="212" spans="1:19" ht="0.75" customHeight="1" x14ac:dyDescent="0.25">
      <c r="A212" s="150"/>
      <c r="B212" s="150"/>
      <c r="C212" s="150"/>
      <c r="D212" s="150"/>
      <c r="E212" s="150"/>
      <c r="F212" s="150"/>
      <c r="G212" s="150"/>
      <c r="H212" s="150"/>
      <c r="I212" s="150"/>
      <c r="J212" s="150"/>
      <c r="K212" s="150"/>
      <c r="L212" s="150"/>
      <c r="M212" s="150"/>
      <c r="N212" s="150"/>
      <c r="O212" s="150"/>
      <c r="P212" s="150"/>
      <c r="Q212" s="150"/>
      <c r="R212" s="150"/>
      <c r="S212" s="150"/>
    </row>
    <row r="213" spans="1:19" hidden="1" x14ac:dyDescent="0.25">
      <c r="A213" s="103"/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</row>
    <row r="214" spans="1:19" ht="21" x14ac:dyDescent="0.35">
      <c r="A214" s="1"/>
      <c r="B214" s="1"/>
      <c r="C214" s="93" t="s">
        <v>21</v>
      </c>
      <c r="D214" s="94"/>
      <c r="E214" s="95"/>
      <c r="F214" s="1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2"/>
      <c r="R214" s="2"/>
      <c r="S214" s="2"/>
    </row>
    <row r="215" spans="1:19" x14ac:dyDescent="0.25">
      <c r="A215" s="5" t="s">
        <v>19</v>
      </c>
      <c r="B215" s="5">
        <v>55</v>
      </c>
      <c r="C215" s="96" t="s">
        <v>76</v>
      </c>
      <c r="D215" s="97"/>
      <c r="E215" s="98"/>
      <c r="F215" s="58">
        <v>60</v>
      </c>
      <c r="G215" s="31">
        <v>0.5</v>
      </c>
      <c r="H215" s="31">
        <v>0.1</v>
      </c>
      <c r="I215" s="31">
        <v>1.5</v>
      </c>
      <c r="J215" s="31">
        <v>8.5</v>
      </c>
      <c r="K215" s="31">
        <v>0</v>
      </c>
      <c r="L215" s="31">
        <v>0</v>
      </c>
      <c r="M215" s="31">
        <v>9</v>
      </c>
      <c r="N215" s="31">
        <v>0</v>
      </c>
      <c r="O215" s="31">
        <v>0</v>
      </c>
      <c r="P215" s="31">
        <v>13.8</v>
      </c>
      <c r="Q215" s="31">
        <v>25.2</v>
      </c>
      <c r="R215" s="31">
        <v>8.4</v>
      </c>
      <c r="S215" s="31">
        <v>0.4</v>
      </c>
    </row>
    <row r="216" spans="1:19" x14ac:dyDescent="0.25">
      <c r="A216" s="5" t="s">
        <v>20</v>
      </c>
      <c r="B216" s="5">
        <v>206</v>
      </c>
      <c r="C216" s="128" t="s">
        <v>82</v>
      </c>
      <c r="D216" s="129"/>
      <c r="E216" s="130"/>
      <c r="F216" s="58">
        <v>200</v>
      </c>
      <c r="G216" s="31">
        <v>6.5</v>
      </c>
      <c r="H216" s="31">
        <v>4.5999999999999996</v>
      </c>
      <c r="I216" s="31">
        <v>16.3</v>
      </c>
      <c r="J216" s="31">
        <v>163</v>
      </c>
      <c r="K216" s="31">
        <v>0</v>
      </c>
      <c r="L216" s="31">
        <v>0.1</v>
      </c>
      <c r="M216" s="31">
        <v>0</v>
      </c>
      <c r="N216" s="31">
        <v>4.7</v>
      </c>
      <c r="O216" s="31">
        <v>0</v>
      </c>
      <c r="P216" s="31">
        <v>33.200000000000003</v>
      </c>
      <c r="Q216" s="31">
        <v>94.3</v>
      </c>
      <c r="R216" s="31">
        <v>12.2</v>
      </c>
      <c r="S216" s="31">
        <v>1.4</v>
      </c>
    </row>
    <row r="217" spans="1:19" x14ac:dyDescent="0.25">
      <c r="A217" s="5" t="s">
        <v>22</v>
      </c>
      <c r="B217" s="5" t="s">
        <v>128</v>
      </c>
      <c r="C217" s="128" t="s">
        <v>129</v>
      </c>
      <c r="D217" s="129"/>
      <c r="E217" s="130"/>
      <c r="F217" s="58">
        <v>100</v>
      </c>
      <c r="G217" s="31">
        <v>12</v>
      </c>
      <c r="H217" s="31">
        <v>14</v>
      </c>
      <c r="I217" s="31">
        <v>20</v>
      </c>
      <c r="J217" s="31">
        <v>250</v>
      </c>
      <c r="K217" s="31">
        <v>0.3</v>
      </c>
      <c r="L217" s="31">
        <v>0</v>
      </c>
      <c r="M217" s="31">
        <v>3.8</v>
      </c>
      <c r="N217" s="31">
        <v>0</v>
      </c>
      <c r="O217" s="31">
        <v>0</v>
      </c>
      <c r="P217" s="31">
        <v>5.4</v>
      </c>
      <c r="Q217" s="31">
        <v>0</v>
      </c>
      <c r="R217" s="31">
        <v>33</v>
      </c>
      <c r="S217" s="31">
        <v>1.3</v>
      </c>
    </row>
    <row r="218" spans="1:19" x14ac:dyDescent="0.25">
      <c r="A218" s="5" t="s">
        <v>23</v>
      </c>
      <c r="B218" s="5">
        <v>413</v>
      </c>
      <c r="C218" s="128" t="s">
        <v>31</v>
      </c>
      <c r="D218" s="129"/>
      <c r="E218" s="130"/>
      <c r="F218" s="58">
        <v>150</v>
      </c>
      <c r="G218" s="49">
        <v>5.3</v>
      </c>
      <c r="H218" s="49">
        <v>4.9000000000000004</v>
      </c>
      <c r="I218" s="49">
        <v>32.799999999999997</v>
      </c>
      <c r="J218" s="49">
        <v>166.8</v>
      </c>
      <c r="K218" s="49">
        <v>0.1</v>
      </c>
      <c r="L218" s="49">
        <v>0</v>
      </c>
      <c r="M218" s="49">
        <v>0</v>
      </c>
      <c r="N218" s="49">
        <v>0</v>
      </c>
      <c r="O218" s="49">
        <v>0</v>
      </c>
      <c r="P218" s="49">
        <v>6.6</v>
      </c>
      <c r="Q218" s="49">
        <v>35.700000000000003</v>
      </c>
      <c r="R218" s="49">
        <v>8.1</v>
      </c>
      <c r="S218" s="49">
        <v>0.9</v>
      </c>
    </row>
    <row r="219" spans="1:19" x14ac:dyDescent="0.25">
      <c r="A219" s="5" t="s">
        <v>24</v>
      </c>
      <c r="B219" s="5">
        <v>944</v>
      </c>
      <c r="C219" s="128" t="s">
        <v>70</v>
      </c>
      <c r="D219" s="129"/>
      <c r="E219" s="130"/>
      <c r="F219" s="58">
        <v>200</v>
      </c>
      <c r="G219" s="31">
        <v>0.2</v>
      </c>
      <c r="H219" s="31">
        <v>0.1</v>
      </c>
      <c r="I219" s="31">
        <v>6.6</v>
      </c>
      <c r="J219" s="31">
        <v>27.9</v>
      </c>
      <c r="K219" s="31">
        <v>0</v>
      </c>
      <c r="L219" s="31">
        <v>0</v>
      </c>
      <c r="M219" s="31">
        <v>2.8</v>
      </c>
      <c r="N219" s="31">
        <v>0</v>
      </c>
      <c r="O219" s="31">
        <v>0</v>
      </c>
      <c r="P219" s="31">
        <v>14.2</v>
      </c>
      <c r="Q219" s="31">
        <v>4</v>
      </c>
      <c r="R219" s="31">
        <v>0</v>
      </c>
      <c r="S219" s="31">
        <v>0.1</v>
      </c>
    </row>
    <row r="220" spans="1:19" x14ac:dyDescent="0.25">
      <c r="A220" s="5" t="s">
        <v>25</v>
      </c>
      <c r="B220" s="5" t="s">
        <v>61</v>
      </c>
      <c r="C220" s="128" t="s">
        <v>27</v>
      </c>
      <c r="D220" s="129"/>
      <c r="E220" s="130"/>
      <c r="F220" s="58">
        <v>50</v>
      </c>
      <c r="G220" s="31">
        <v>3.8</v>
      </c>
      <c r="H220" s="31">
        <v>0.4</v>
      </c>
      <c r="I220" s="31">
        <v>24.6</v>
      </c>
      <c r="J220" s="31">
        <v>117.2</v>
      </c>
      <c r="K220" s="31">
        <v>0</v>
      </c>
      <c r="L220" s="31">
        <v>0.1</v>
      </c>
      <c r="M220" s="31">
        <v>0</v>
      </c>
      <c r="N220" s="31">
        <v>0</v>
      </c>
      <c r="O220" s="31">
        <v>0</v>
      </c>
      <c r="P220" s="31">
        <v>6</v>
      </c>
      <c r="Q220" s="31">
        <v>19.5</v>
      </c>
      <c r="R220" s="31">
        <v>5.6</v>
      </c>
      <c r="S220" s="31">
        <v>0.4</v>
      </c>
    </row>
    <row r="221" spans="1:19" x14ac:dyDescent="0.25">
      <c r="A221" s="5" t="s">
        <v>36</v>
      </c>
      <c r="B221" s="5" t="s">
        <v>61</v>
      </c>
      <c r="C221" s="128" t="s">
        <v>126</v>
      </c>
      <c r="D221" s="129"/>
      <c r="E221" s="130"/>
      <c r="F221" s="58">
        <v>30</v>
      </c>
      <c r="G221" s="31">
        <v>2</v>
      </c>
      <c r="H221" s="31">
        <v>0.4</v>
      </c>
      <c r="I221" s="31">
        <v>10</v>
      </c>
      <c r="J221" s="31">
        <v>76.3</v>
      </c>
      <c r="K221" s="31">
        <v>0.1</v>
      </c>
      <c r="L221" s="31">
        <v>0.1</v>
      </c>
      <c r="M221" s="31">
        <v>0</v>
      </c>
      <c r="N221" s="31">
        <v>0</v>
      </c>
      <c r="O221" s="31">
        <v>0</v>
      </c>
      <c r="P221" s="31">
        <v>10.5</v>
      </c>
      <c r="Q221" s="31">
        <v>47.4</v>
      </c>
      <c r="R221" s="31">
        <v>14.1</v>
      </c>
      <c r="S221" s="31">
        <v>1.2</v>
      </c>
    </row>
    <row r="222" spans="1:19" ht="15.75" thickBot="1" x14ac:dyDescent="0.3">
      <c r="A222" s="7"/>
      <c r="B222" s="7"/>
      <c r="C222" s="131"/>
      <c r="D222" s="132"/>
      <c r="E222" s="133"/>
      <c r="F222" s="59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</row>
    <row r="223" spans="1:19" ht="19.5" customHeight="1" thickBot="1" x14ac:dyDescent="0.3">
      <c r="A223" s="153" t="s">
        <v>41</v>
      </c>
      <c r="B223" s="154"/>
      <c r="C223" s="154"/>
      <c r="D223" s="154"/>
      <c r="E223" s="155"/>
      <c r="F223" s="11">
        <f>SUM(F215:F222)</f>
        <v>790</v>
      </c>
      <c r="G223" s="12">
        <f t="shared" ref="G223:S223" si="17">SUM(G215:G222)</f>
        <v>30.3</v>
      </c>
      <c r="H223" s="12">
        <f t="shared" si="17"/>
        <v>24.5</v>
      </c>
      <c r="I223" s="12">
        <f t="shared" si="17"/>
        <v>111.79999999999998</v>
      </c>
      <c r="J223" s="12">
        <f t="shared" si="17"/>
        <v>809.69999999999993</v>
      </c>
      <c r="K223" s="12">
        <f t="shared" si="17"/>
        <v>0.5</v>
      </c>
      <c r="L223" s="12">
        <f>SUM(L215:L222)</f>
        <v>0.30000000000000004</v>
      </c>
      <c r="M223" s="12">
        <f t="shared" si="17"/>
        <v>15.600000000000001</v>
      </c>
      <c r="N223" s="12">
        <f t="shared" si="17"/>
        <v>4.7</v>
      </c>
      <c r="O223" s="12">
        <f t="shared" si="17"/>
        <v>0</v>
      </c>
      <c r="P223" s="12">
        <f t="shared" si="17"/>
        <v>89.7</v>
      </c>
      <c r="Q223" s="12">
        <f t="shared" si="17"/>
        <v>226.1</v>
      </c>
      <c r="R223" s="12">
        <f t="shared" si="17"/>
        <v>81.399999999999991</v>
      </c>
      <c r="S223" s="20">
        <f t="shared" si="17"/>
        <v>5.7</v>
      </c>
    </row>
    <row r="224" spans="1:19" ht="15.75" thickBot="1" x14ac:dyDescent="0.3">
      <c r="A224" s="13"/>
      <c r="B224" s="13"/>
      <c r="C224" s="102"/>
      <c r="D224" s="103"/>
      <c r="E224" s="104"/>
      <c r="F224" s="14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</row>
    <row r="225" spans="1:19" ht="19.5" thickBot="1" x14ac:dyDescent="0.35">
      <c r="A225" s="16"/>
      <c r="B225" s="17"/>
      <c r="C225" s="105" t="s">
        <v>28</v>
      </c>
      <c r="D225" s="106"/>
      <c r="E225" s="107"/>
      <c r="F225" s="11">
        <f t="shared" ref="F225:K225" si="18">SUM(F210+F223)</f>
        <v>1410</v>
      </c>
      <c r="G225" s="12">
        <f t="shared" si="18"/>
        <v>53.6</v>
      </c>
      <c r="H225" s="12">
        <f t="shared" si="18"/>
        <v>40.4</v>
      </c>
      <c r="I225" s="12">
        <f t="shared" si="18"/>
        <v>216.79999999999998</v>
      </c>
      <c r="J225" s="12">
        <f t="shared" si="18"/>
        <v>1399.1999999999998</v>
      </c>
      <c r="K225" s="12">
        <f t="shared" si="18"/>
        <v>0.8</v>
      </c>
      <c r="L225" s="12">
        <v>0.3</v>
      </c>
      <c r="M225" s="12">
        <f t="shared" ref="M225:S225" si="19">SUM(M210+M223)</f>
        <v>21.900000000000002</v>
      </c>
      <c r="N225" s="12">
        <f t="shared" si="19"/>
        <v>5.1000000000000005</v>
      </c>
      <c r="O225" s="12">
        <f t="shared" si="19"/>
        <v>0</v>
      </c>
      <c r="P225" s="12">
        <f t="shared" si="19"/>
        <v>171.2</v>
      </c>
      <c r="Q225" s="12">
        <f t="shared" si="19"/>
        <v>624.6</v>
      </c>
      <c r="R225" s="12">
        <f t="shared" si="19"/>
        <v>171.39999999999998</v>
      </c>
      <c r="S225" s="20">
        <f t="shared" si="19"/>
        <v>8.8000000000000007</v>
      </c>
    </row>
    <row r="226" spans="1:19" ht="60.75" customHeight="1" x14ac:dyDescent="0.25"/>
    <row r="227" spans="1:19" x14ac:dyDescent="0.25">
      <c r="B227" t="s">
        <v>43</v>
      </c>
      <c r="C227" s="43">
        <v>2</v>
      </c>
      <c r="J227" t="s">
        <v>45</v>
      </c>
      <c r="K227" s="137" t="s">
        <v>46</v>
      </c>
      <c r="L227" s="137"/>
      <c r="M227" s="137"/>
      <c r="N227" s="137"/>
      <c r="O227" s="137"/>
    </row>
    <row r="228" spans="1:19" x14ac:dyDescent="0.25">
      <c r="A228" s="138" t="s">
        <v>44</v>
      </c>
      <c r="B228" s="138"/>
      <c r="C228" s="29">
        <v>2</v>
      </c>
      <c r="H228" s="138" t="s">
        <v>47</v>
      </c>
      <c r="I228" s="138"/>
      <c r="J228" s="138"/>
      <c r="K228" s="137" t="s">
        <v>48</v>
      </c>
      <c r="L228" s="137"/>
      <c r="M228" s="137"/>
      <c r="N228" s="137"/>
      <c r="O228" s="137"/>
    </row>
    <row r="230" spans="1:19" ht="21" x14ac:dyDescent="0.25">
      <c r="A230" s="139" t="s">
        <v>0</v>
      </c>
      <c r="B230" s="139" t="s">
        <v>59</v>
      </c>
      <c r="C230" s="108" t="s">
        <v>1</v>
      </c>
      <c r="D230" s="109"/>
      <c r="E230" s="110"/>
      <c r="F230" s="117" t="s">
        <v>8</v>
      </c>
      <c r="G230" s="120" t="s">
        <v>2</v>
      </c>
      <c r="H230" s="121"/>
      <c r="I230" s="122"/>
      <c r="J230" s="117" t="s">
        <v>6</v>
      </c>
      <c r="K230" s="84" t="s">
        <v>9</v>
      </c>
      <c r="L230" s="85"/>
      <c r="M230" s="85"/>
      <c r="N230" s="85"/>
      <c r="O230" s="86"/>
      <c r="P230" s="84" t="s">
        <v>7</v>
      </c>
      <c r="Q230" s="85"/>
      <c r="R230" s="85"/>
      <c r="S230" s="86"/>
    </row>
    <row r="231" spans="1:19" x14ac:dyDescent="0.25">
      <c r="A231" s="140"/>
      <c r="B231" s="140"/>
      <c r="C231" s="111"/>
      <c r="D231" s="112"/>
      <c r="E231" s="113"/>
      <c r="F231" s="118"/>
      <c r="G231" s="87" t="s">
        <v>3</v>
      </c>
      <c r="H231" s="87" t="s">
        <v>4</v>
      </c>
      <c r="I231" s="90" t="s">
        <v>5</v>
      </c>
      <c r="J231" s="118"/>
      <c r="K231" s="99" t="s">
        <v>53</v>
      </c>
      <c r="L231" s="99" t="s">
        <v>54</v>
      </c>
      <c r="M231" s="99" t="s">
        <v>10</v>
      </c>
      <c r="N231" s="99" t="s">
        <v>11</v>
      </c>
      <c r="O231" s="99" t="s">
        <v>12</v>
      </c>
      <c r="P231" s="99" t="s">
        <v>13</v>
      </c>
      <c r="Q231" s="99" t="s">
        <v>14</v>
      </c>
      <c r="R231" s="99" t="s">
        <v>15</v>
      </c>
      <c r="S231" s="99" t="s">
        <v>16</v>
      </c>
    </row>
    <row r="232" spans="1:19" x14ac:dyDescent="0.25">
      <c r="A232" s="140"/>
      <c r="B232" s="140"/>
      <c r="C232" s="111"/>
      <c r="D232" s="112"/>
      <c r="E232" s="113"/>
      <c r="F232" s="118"/>
      <c r="G232" s="88"/>
      <c r="H232" s="88"/>
      <c r="I232" s="91"/>
      <c r="J232" s="118"/>
      <c r="K232" s="100"/>
      <c r="L232" s="100"/>
      <c r="M232" s="100"/>
      <c r="N232" s="100"/>
      <c r="O232" s="100"/>
      <c r="P232" s="100"/>
      <c r="Q232" s="100"/>
      <c r="R232" s="100"/>
      <c r="S232" s="100"/>
    </row>
    <row r="233" spans="1:19" ht="18" customHeight="1" x14ac:dyDescent="0.25">
      <c r="A233" s="141"/>
      <c r="B233" s="141"/>
      <c r="C233" s="114"/>
      <c r="D233" s="115"/>
      <c r="E233" s="116"/>
      <c r="F233" s="119"/>
      <c r="G233" s="89"/>
      <c r="H233" s="89"/>
      <c r="I233" s="92"/>
      <c r="J233" s="119"/>
      <c r="K233" s="101"/>
      <c r="L233" s="101"/>
      <c r="M233" s="101"/>
      <c r="N233" s="101"/>
      <c r="O233" s="101"/>
      <c r="P233" s="101"/>
      <c r="Q233" s="101"/>
      <c r="R233" s="101"/>
      <c r="S233" s="101"/>
    </row>
    <row r="234" spans="1:19" x14ac:dyDescent="0.25">
      <c r="A234" s="1"/>
      <c r="B234" s="1"/>
      <c r="C234" s="123"/>
      <c r="D234" s="124"/>
      <c r="E234" s="125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x14ac:dyDescent="0.25">
      <c r="A235" s="126" t="s">
        <v>34</v>
      </c>
      <c r="B235" s="126"/>
      <c r="C235" s="126"/>
      <c r="D235" s="126"/>
      <c r="E235" s="126"/>
      <c r="F235" s="126"/>
      <c r="G235" s="126"/>
      <c r="H235" s="126"/>
      <c r="I235" s="126"/>
      <c r="J235" s="126"/>
      <c r="K235" s="126"/>
      <c r="L235" s="126"/>
      <c r="M235" s="126"/>
      <c r="N235" s="126"/>
      <c r="O235" s="126"/>
      <c r="P235" s="126"/>
      <c r="Q235" s="126"/>
      <c r="R235" s="126"/>
      <c r="S235" s="126"/>
    </row>
    <row r="236" spans="1:19" x14ac:dyDescent="0.25">
      <c r="A236" s="127"/>
      <c r="B236" s="127"/>
      <c r="C236" s="127"/>
      <c r="D236" s="127"/>
      <c r="E236" s="127"/>
      <c r="F236" s="127"/>
      <c r="G236" s="127"/>
      <c r="H236" s="127"/>
      <c r="I236" s="127"/>
      <c r="J236" s="127"/>
      <c r="K236" s="127"/>
      <c r="L236" s="127"/>
      <c r="M236" s="127"/>
      <c r="N236" s="127"/>
      <c r="O236" s="127"/>
      <c r="P236" s="127"/>
      <c r="Q236" s="127"/>
      <c r="R236" s="127"/>
      <c r="S236" s="127"/>
    </row>
    <row r="237" spans="1:19" ht="21" x14ac:dyDescent="0.35">
      <c r="A237" s="1"/>
      <c r="B237" s="1"/>
      <c r="C237" s="93" t="s">
        <v>18</v>
      </c>
      <c r="D237" s="94"/>
      <c r="E237" s="95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x14ac:dyDescent="0.25">
      <c r="A238" s="5" t="s">
        <v>19</v>
      </c>
      <c r="B238" s="5">
        <v>264</v>
      </c>
      <c r="C238" s="128" t="s">
        <v>136</v>
      </c>
      <c r="D238" s="129"/>
      <c r="E238" s="130"/>
      <c r="F238" s="58">
        <v>200</v>
      </c>
      <c r="G238" s="31">
        <v>5.3</v>
      </c>
      <c r="H238" s="31">
        <v>5.4</v>
      </c>
      <c r="I238" s="31">
        <v>28.7</v>
      </c>
      <c r="J238" s="31">
        <v>184.5</v>
      </c>
      <c r="K238" s="31">
        <v>0.1</v>
      </c>
      <c r="L238" s="31">
        <v>0</v>
      </c>
      <c r="M238" s="31">
        <v>1.5</v>
      </c>
      <c r="N238" s="31">
        <v>0.1</v>
      </c>
      <c r="O238" s="31">
        <v>0</v>
      </c>
      <c r="P238" s="31">
        <v>20.399999999999999</v>
      </c>
      <c r="Q238" s="31">
        <v>113</v>
      </c>
      <c r="R238" s="31">
        <v>2</v>
      </c>
      <c r="S238" s="31">
        <v>0.1</v>
      </c>
    </row>
    <row r="239" spans="1:19" x14ac:dyDescent="0.25">
      <c r="A239" s="5" t="s">
        <v>20</v>
      </c>
      <c r="B239" s="5">
        <v>3</v>
      </c>
      <c r="C239" s="128" t="s">
        <v>63</v>
      </c>
      <c r="D239" s="129"/>
      <c r="E239" s="130"/>
      <c r="F239" s="73" t="s">
        <v>97</v>
      </c>
      <c r="G239" s="31">
        <v>10.5</v>
      </c>
      <c r="H239" s="31">
        <v>19</v>
      </c>
      <c r="I239" s="31">
        <v>37.6</v>
      </c>
      <c r="J239" s="31">
        <v>81.8</v>
      </c>
      <c r="K239" s="31">
        <v>0.1</v>
      </c>
      <c r="L239" s="31">
        <v>0</v>
      </c>
      <c r="M239" s="31">
        <v>0.1</v>
      </c>
      <c r="N239" s="31">
        <v>0</v>
      </c>
      <c r="O239" s="31">
        <v>0</v>
      </c>
      <c r="P239" s="31">
        <v>94.8</v>
      </c>
      <c r="Q239" s="31">
        <v>25.5</v>
      </c>
      <c r="R239" s="31">
        <v>13</v>
      </c>
      <c r="S239" s="31">
        <v>0.2</v>
      </c>
    </row>
    <row r="240" spans="1:19" x14ac:dyDescent="0.25">
      <c r="A240" s="5" t="s">
        <v>22</v>
      </c>
      <c r="B240" s="5">
        <v>959</v>
      </c>
      <c r="C240" s="128" t="s">
        <v>122</v>
      </c>
      <c r="D240" s="129"/>
      <c r="E240" s="130"/>
      <c r="F240" s="58">
        <v>200</v>
      </c>
      <c r="G240" s="31">
        <v>4.7</v>
      </c>
      <c r="H240" s="31">
        <v>4.3</v>
      </c>
      <c r="I240" s="31">
        <v>12.4</v>
      </c>
      <c r="J240" s="31">
        <v>107.2</v>
      </c>
      <c r="K240" s="31">
        <v>0</v>
      </c>
      <c r="L240" s="31">
        <v>0</v>
      </c>
      <c r="M240" s="31">
        <v>1.3</v>
      </c>
      <c r="N240" s="31">
        <v>0</v>
      </c>
      <c r="O240" s="31">
        <v>0</v>
      </c>
      <c r="P240" s="31">
        <v>124</v>
      </c>
      <c r="Q240" s="31">
        <v>110</v>
      </c>
      <c r="R240" s="31">
        <v>27</v>
      </c>
      <c r="S240" s="31">
        <v>0.8</v>
      </c>
    </row>
    <row r="241" spans="1:19" x14ac:dyDescent="0.25">
      <c r="A241" s="23" t="s">
        <v>23</v>
      </c>
      <c r="B241" s="5" t="s">
        <v>61</v>
      </c>
      <c r="C241" s="128" t="s">
        <v>111</v>
      </c>
      <c r="D241" s="129"/>
      <c r="E241" s="130"/>
      <c r="F241" s="59">
        <v>30</v>
      </c>
      <c r="G241" s="37">
        <v>2.2999999999999998</v>
      </c>
      <c r="H241" s="37">
        <v>0.2</v>
      </c>
      <c r="I241" s="37">
        <v>14.8</v>
      </c>
      <c r="J241" s="37">
        <v>70.3</v>
      </c>
      <c r="K241" s="37">
        <v>0</v>
      </c>
      <c r="L241" s="37">
        <v>0.1</v>
      </c>
      <c r="M241" s="37">
        <v>0</v>
      </c>
      <c r="N241" s="37">
        <v>0</v>
      </c>
      <c r="O241" s="37">
        <v>0</v>
      </c>
      <c r="P241" s="37">
        <v>6</v>
      </c>
      <c r="Q241" s="37">
        <v>19.5</v>
      </c>
      <c r="R241" s="37">
        <v>5.6</v>
      </c>
      <c r="S241" s="37">
        <v>0.4</v>
      </c>
    </row>
    <row r="242" spans="1:19" ht="15.75" thickBot="1" x14ac:dyDescent="0.3">
      <c r="A242" s="23" t="s">
        <v>24</v>
      </c>
      <c r="B242" s="5" t="s">
        <v>61</v>
      </c>
      <c r="C242" s="134" t="s">
        <v>62</v>
      </c>
      <c r="D242" s="135"/>
      <c r="E242" s="136"/>
      <c r="F242" s="59">
        <v>100</v>
      </c>
      <c r="G242" s="37">
        <v>1.5</v>
      </c>
      <c r="H242" s="37">
        <v>0.5</v>
      </c>
      <c r="I242" s="37">
        <v>21</v>
      </c>
      <c r="J242" s="37">
        <v>94.5</v>
      </c>
      <c r="K242" s="37">
        <v>0</v>
      </c>
      <c r="L242" s="37">
        <v>0</v>
      </c>
      <c r="M242" s="37">
        <v>0.1</v>
      </c>
      <c r="N242" s="37">
        <v>0</v>
      </c>
      <c r="O242" s="37">
        <v>0</v>
      </c>
      <c r="P242" s="37">
        <v>0.8</v>
      </c>
      <c r="Q242" s="37">
        <v>28</v>
      </c>
      <c r="R242" s="37">
        <v>42</v>
      </c>
      <c r="S242" s="37">
        <v>0.6</v>
      </c>
    </row>
    <row r="243" spans="1:19" ht="19.5" customHeight="1" thickBot="1" x14ac:dyDescent="0.3">
      <c r="A243" s="158" t="s">
        <v>41</v>
      </c>
      <c r="B243" s="159"/>
      <c r="C243" s="159"/>
      <c r="D243" s="159"/>
      <c r="E243" s="160"/>
      <c r="F243" s="11">
        <v>575</v>
      </c>
      <c r="G243" s="19">
        <f t="shared" ref="G243:S243" si="20">SUM(G238:G242)</f>
        <v>24.3</v>
      </c>
      <c r="H243" s="19">
        <f t="shared" si="20"/>
        <v>29.4</v>
      </c>
      <c r="I243" s="19">
        <f t="shared" si="20"/>
        <v>114.5</v>
      </c>
      <c r="J243" s="12">
        <f t="shared" si="20"/>
        <v>538.29999999999995</v>
      </c>
      <c r="K243" s="19">
        <f t="shared" si="20"/>
        <v>0.2</v>
      </c>
      <c r="L243" s="19">
        <f t="shared" si="20"/>
        <v>0.1</v>
      </c>
      <c r="M243" s="19">
        <f t="shared" si="20"/>
        <v>3.0000000000000004</v>
      </c>
      <c r="N243" s="19">
        <f t="shared" si="20"/>
        <v>0.1</v>
      </c>
      <c r="O243" s="19">
        <f t="shared" si="20"/>
        <v>0</v>
      </c>
      <c r="P243" s="19">
        <f t="shared" si="20"/>
        <v>246</v>
      </c>
      <c r="Q243" s="19">
        <f t="shared" si="20"/>
        <v>296</v>
      </c>
      <c r="R243" s="19">
        <f t="shared" si="20"/>
        <v>89.6</v>
      </c>
      <c r="S243" s="24">
        <f t="shared" si="20"/>
        <v>2.1</v>
      </c>
    </row>
    <row r="244" spans="1:19" x14ac:dyDescent="0.25">
      <c r="A244" s="150"/>
      <c r="B244" s="150"/>
      <c r="C244" s="150"/>
      <c r="D244" s="150"/>
      <c r="E244" s="150"/>
      <c r="F244" s="150"/>
      <c r="G244" s="150"/>
      <c r="H244" s="150"/>
      <c r="I244" s="150"/>
      <c r="J244" s="150"/>
      <c r="K244" s="150"/>
      <c r="L244" s="150"/>
      <c r="M244" s="150"/>
      <c r="N244" s="150"/>
      <c r="O244" s="150"/>
      <c r="P244" s="150"/>
      <c r="Q244" s="150"/>
      <c r="R244" s="150"/>
      <c r="S244" s="150"/>
    </row>
    <row r="245" spans="1:19" ht="0.75" customHeight="1" x14ac:dyDescent="0.25">
      <c r="A245" s="150"/>
      <c r="B245" s="150"/>
      <c r="C245" s="150"/>
      <c r="D245" s="150"/>
      <c r="E245" s="150"/>
      <c r="F245" s="150"/>
      <c r="G245" s="150"/>
      <c r="H245" s="150"/>
      <c r="I245" s="150"/>
      <c r="J245" s="150"/>
      <c r="K245" s="150"/>
      <c r="L245" s="150"/>
      <c r="M245" s="150"/>
      <c r="N245" s="150"/>
      <c r="O245" s="150"/>
      <c r="P245" s="150"/>
      <c r="Q245" s="150"/>
      <c r="R245" s="150"/>
      <c r="S245" s="150"/>
    </row>
    <row r="246" spans="1:19" hidden="1" x14ac:dyDescent="0.25">
      <c r="A246" s="103"/>
      <c r="B246" s="103"/>
      <c r="C246" s="103"/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</row>
    <row r="247" spans="1:19" ht="21" x14ac:dyDescent="0.35">
      <c r="A247" s="1"/>
      <c r="B247" s="1"/>
      <c r="C247" s="93" t="s">
        <v>21</v>
      </c>
      <c r="D247" s="94"/>
      <c r="E247" s="95"/>
      <c r="F247" s="1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2"/>
      <c r="R247" s="2"/>
      <c r="S247" s="2"/>
    </row>
    <row r="248" spans="1:19" ht="15" customHeight="1" x14ac:dyDescent="0.25">
      <c r="A248" s="5" t="s">
        <v>19</v>
      </c>
      <c r="B248" s="5">
        <v>77</v>
      </c>
      <c r="C248" s="161" t="s">
        <v>81</v>
      </c>
      <c r="D248" s="162"/>
      <c r="E248" s="163"/>
      <c r="F248" s="58">
        <v>60</v>
      </c>
      <c r="G248" s="49">
        <v>6.8</v>
      </c>
      <c r="H248" s="49">
        <v>3.1</v>
      </c>
      <c r="I248" s="49">
        <v>15.7</v>
      </c>
      <c r="J248" s="49">
        <v>46.2</v>
      </c>
      <c r="K248" s="49">
        <v>0</v>
      </c>
      <c r="L248" s="49">
        <v>0.2</v>
      </c>
      <c r="M248" s="49">
        <v>0</v>
      </c>
      <c r="N248" s="49">
        <v>16</v>
      </c>
      <c r="O248" s="49">
        <v>3.1</v>
      </c>
      <c r="P248" s="49">
        <v>15</v>
      </c>
      <c r="Q248" s="49">
        <v>48</v>
      </c>
      <c r="R248" s="49">
        <v>15</v>
      </c>
      <c r="S248" s="49">
        <v>0.9</v>
      </c>
    </row>
    <row r="249" spans="1:19" x14ac:dyDescent="0.25">
      <c r="A249" s="5" t="s">
        <v>20</v>
      </c>
      <c r="B249" s="5">
        <v>217</v>
      </c>
      <c r="C249" s="161" t="s">
        <v>130</v>
      </c>
      <c r="D249" s="162"/>
      <c r="E249" s="163"/>
      <c r="F249" s="58">
        <v>200</v>
      </c>
      <c r="G249" s="49">
        <v>10.7</v>
      </c>
      <c r="H249" s="49">
        <v>5.4</v>
      </c>
      <c r="I249" s="49">
        <v>17.399999999999999</v>
      </c>
      <c r="J249" s="49">
        <v>124.5</v>
      </c>
      <c r="K249" s="49">
        <v>0</v>
      </c>
      <c r="L249" s="49">
        <v>6.5</v>
      </c>
      <c r="M249" s="49">
        <v>0</v>
      </c>
      <c r="N249" s="49">
        <v>10.8</v>
      </c>
      <c r="O249" s="49">
        <v>10</v>
      </c>
      <c r="P249" s="49">
        <v>38.799999999999997</v>
      </c>
      <c r="Q249" s="49">
        <v>94</v>
      </c>
      <c r="R249" s="49">
        <v>112</v>
      </c>
      <c r="S249" s="49">
        <v>3.1</v>
      </c>
    </row>
    <row r="250" spans="1:19" x14ac:dyDescent="0.25">
      <c r="A250" s="5" t="s">
        <v>22</v>
      </c>
      <c r="B250" s="5">
        <v>299</v>
      </c>
      <c r="C250" s="161" t="s">
        <v>26</v>
      </c>
      <c r="D250" s="162"/>
      <c r="E250" s="163"/>
      <c r="F250" s="58">
        <v>200</v>
      </c>
      <c r="G250" s="49">
        <v>4.5</v>
      </c>
      <c r="H250" s="49">
        <v>7.8</v>
      </c>
      <c r="I250" s="49">
        <v>29.4</v>
      </c>
      <c r="J250" s="49">
        <v>185.8</v>
      </c>
      <c r="K250" s="49">
        <v>0</v>
      </c>
      <c r="L250" s="49">
        <v>0.4</v>
      </c>
      <c r="M250" s="49">
        <v>0.2</v>
      </c>
      <c r="N250" s="49">
        <v>1.2</v>
      </c>
      <c r="O250" s="49">
        <v>0.2</v>
      </c>
      <c r="P250" s="49">
        <v>0.4</v>
      </c>
      <c r="Q250" s="49">
        <v>39</v>
      </c>
      <c r="R250" s="49">
        <v>11.3</v>
      </c>
      <c r="S250" s="49">
        <v>0.8</v>
      </c>
    </row>
    <row r="251" spans="1:19" x14ac:dyDescent="0.25">
      <c r="A251" s="5" t="s">
        <v>23</v>
      </c>
      <c r="B251" s="5" t="s">
        <v>61</v>
      </c>
      <c r="C251" s="128" t="s">
        <v>67</v>
      </c>
      <c r="D251" s="129"/>
      <c r="E251" s="130"/>
      <c r="F251" s="6">
        <v>90</v>
      </c>
      <c r="G251" s="32">
        <v>10.199999999999999</v>
      </c>
      <c r="H251" s="32">
        <v>17.7</v>
      </c>
      <c r="I251" s="32">
        <v>1.2</v>
      </c>
      <c r="J251" s="32">
        <v>158.69999999999999</v>
      </c>
      <c r="K251" s="32">
        <v>0.2</v>
      </c>
      <c r="L251" s="32">
        <v>0</v>
      </c>
      <c r="M251" s="32">
        <v>0</v>
      </c>
      <c r="N251" s="32">
        <v>0</v>
      </c>
      <c r="O251" s="32">
        <v>0</v>
      </c>
      <c r="P251" s="32">
        <v>30</v>
      </c>
      <c r="Q251" s="31">
        <v>115</v>
      </c>
      <c r="R251" s="31">
        <v>17</v>
      </c>
      <c r="S251" s="5">
        <v>1.5</v>
      </c>
    </row>
    <row r="252" spans="1:19" x14ac:dyDescent="0.25">
      <c r="A252" s="5" t="s">
        <v>24</v>
      </c>
      <c r="B252" s="5">
        <v>868</v>
      </c>
      <c r="C252" s="161" t="s">
        <v>32</v>
      </c>
      <c r="D252" s="162"/>
      <c r="E252" s="163"/>
      <c r="F252" s="58">
        <v>200</v>
      </c>
      <c r="G252" s="49">
        <v>0.5</v>
      </c>
      <c r="H252" s="49">
        <v>0</v>
      </c>
      <c r="I252" s="49">
        <v>19.8</v>
      </c>
      <c r="J252" s="49">
        <v>81</v>
      </c>
      <c r="K252" s="49">
        <v>0</v>
      </c>
      <c r="L252" s="49">
        <v>0</v>
      </c>
      <c r="M252" s="49">
        <v>4.5</v>
      </c>
      <c r="N252" s="49">
        <v>0.1</v>
      </c>
      <c r="O252" s="49">
        <v>0</v>
      </c>
      <c r="P252" s="49">
        <v>22</v>
      </c>
      <c r="Q252" s="49">
        <v>16</v>
      </c>
      <c r="R252" s="49">
        <v>14</v>
      </c>
      <c r="S252" s="49">
        <v>1.1000000000000001</v>
      </c>
    </row>
    <row r="253" spans="1:19" x14ac:dyDescent="0.25">
      <c r="A253" s="5" t="s">
        <v>25</v>
      </c>
      <c r="B253" s="5" t="s">
        <v>61</v>
      </c>
      <c r="C253" s="161" t="s">
        <v>27</v>
      </c>
      <c r="D253" s="162"/>
      <c r="E253" s="163"/>
      <c r="F253" s="58">
        <v>30</v>
      </c>
      <c r="G253" s="49">
        <v>2.2999999999999998</v>
      </c>
      <c r="H253" s="49">
        <v>0.2</v>
      </c>
      <c r="I253" s="49">
        <v>14.8</v>
      </c>
      <c r="J253" s="49">
        <v>70.3</v>
      </c>
      <c r="K253" s="49">
        <v>0</v>
      </c>
      <c r="L253" s="49">
        <v>0.1</v>
      </c>
      <c r="M253" s="49">
        <v>0</v>
      </c>
      <c r="N253" s="49">
        <v>0</v>
      </c>
      <c r="O253" s="49">
        <v>0</v>
      </c>
      <c r="P253" s="49">
        <v>6</v>
      </c>
      <c r="Q253" s="49">
        <v>12.5</v>
      </c>
      <c r="R253" s="49">
        <v>5.6</v>
      </c>
      <c r="S253" s="49">
        <v>0.4</v>
      </c>
    </row>
    <row r="254" spans="1:19" x14ac:dyDescent="0.25">
      <c r="A254" s="5" t="s">
        <v>36</v>
      </c>
      <c r="B254" s="5" t="s">
        <v>61</v>
      </c>
      <c r="C254" s="161" t="s">
        <v>94</v>
      </c>
      <c r="D254" s="162"/>
      <c r="E254" s="163"/>
      <c r="F254" s="58">
        <v>30</v>
      </c>
      <c r="G254" s="49">
        <v>2</v>
      </c>
      <c r="H254" s="49">
        <v>0.4</v>
      </c>
      <c r="I254" s="49">
        <v>10</v>
      </c>
      <c r="J254" s="49">
        <v>76.3</v>
      </c>
      <c r="K254" s="49">
        <v>0</v>
      </c>
      <c r="L254" s="49">
        <v>0.1</v>
      </c>
      <c r="M254" s="49">
        <v>0.1</v>
      </c>
      <c r="N254" s="49">
        <v>0</v>
      </c>
      <c r="O254" s="49">
        <v>0</v>
      </c>
      <c r="P254" s="49">
        <v>10.5</v>
      </c>
      <c r="Q254" s="49">
        <v>47.4</v>
      </c>
      <c r="R254" s="49">
        <v>14.1</v>
      </c>
      <c r="S254" s="49">
        <v>1.2</v>
      </c>
    </row>
    <row r="255" spans="1:19" ht="15.75" thickBot="1" x14ac:dyDescent="0.3">
      <c r="A255" s="23"/>
      <c r="B255" s="23"/>
      <c r="C255" s="134"/>
      <c r="D255" s="135"/>
      <c r="E255" s="136"/>
      <c r="F255" s="59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</row>
    <row r="256" spans="1:19" ht="19.5" customHeight="1" thickBot="1" x14ac:dyDescent="0.3">
      <c r="A256" s="153" t="s">
        <v>39</v>
      </c>
      <c r="B256" s="154"/>
      <c r="C256" s="154"/>
      <c r="D256" s="154"/>
      <c r="E256" s="155"/>
      <c r="F256" s="11">
        <f>SUM(F248:F255)</f>
        <v>810</v>
      </c>
      <c r="G256" s="12">
        <f t="shared" ref="G256:S256" si="21">SUM(G248:G255)</f>
        <v>37</v>
      </c>
      <c r="H256" s="12">
        <f t="shared" si="21"/>
        <v>34.6</v>
      </c>
      <c r="I256" s="12">
        <f t="shared" si="21"/>
        <v>108.3</v>
      </c>
      <c r="J256" s="12">
        <f t="shared" si="21"/>
        <v>742.8</v>
      </c>
      <c r="K256" s="12">
        <f t="shared" si="21"/>
        <v>0.2</v>
      </c>
      <c r="L256" s="12">
        <f>SUM(L248:L255)</f>
        <v>7.3</v>
      </c>
      <c r="M256" s="12">
        <f t="shared" si="21"/>
        <v>4.8</v>
      </c>
      <c r="N256" s="12">
        <f t="shared" si="21"/>
        <v>28.1</v>
      </c>
      <c r="O256" s="12">
        <f t="shared" si="21"/>
        <v>13.299999999999999</v>
      </c>
      <c r="P256" s="12">
        <f t="shared" si="21"/>
        <v>122.69999999999999</v>
      </c>
      <c r="Q256" s="12">
        <f t="shared" si="21"/>
        <v>371.9</v>
      </c>
      <c r="R256" s="12">
        <f t="shared" si="21"/>
        <v>189</v>
      </c>
      <c r="S256" s="20">
        <f t="shared" si="21"/>
        <v>9</v>
      </c>
    </row>
    <row r="257" spans="1:19" ht="15.75" thickBot="1" x14ac:dyDescent="0.3">
      <c r="A257" s="13"/>
      <c r="B257" s="13"/>
      <c r="C257" s="102"/>
      <c r="D257" s="103"/>
      <c r="E257" s="104"/>
      <c r="F257" s="14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</row>
    <row r="258" spans="1:19" ht="15.75" thickBot="1" x14ac:dyDescent="0.3">
      <c r="A258" s="153" t="s">
        <v>28</v>
      </c>
      <c r="B258" s="154"/>
      <c r="C258" s="154"/>
      <c r="D258" s="154"/>
      <c r="E258" s="155"/>
      <c r="F258" s="11">
        <f>SUM(F243+F256)</f>
        <v>1385</v>
      </c>
      <c r="G258" s="12">
        <f t="shared" ref="G258:S258" si="22">SUM(G243+G256)</f>
        <v>61.3</v>
      </c>
      <c r="H258" s="12">
        <f t="shared" si="22"/>
        <v>64</v>
      </c>
      <c r="I258" s="12">
        <f t="shared" si="22"/>
        <v>222.8</v>
      </c>
      <c r="J258" s="12">
        <f t="shared" si="22"/>
        <v>1281.0999999999999</v>
      </c>
      <c r="K258" s="12">
        <f t="shared" si="22"/>
        <v>0.4</v>
      </c>
      <c r="L258" s="12">
        <f>SUM(L243+L256)</f>
        <v>7.3999999999999995</v>
      </c>
      <c r="M258" s="12">
        <f t="shared" si="22"/>
        <v>7.8000000000000007</v>
      </c>
      <c r="N258" s="12">
        <f t="shared" si="22"/>
        <v>28.200000000000003</v>
      </c>
      <c r="O258" s="12">
        <f t="shared" si="22"/>
        <v>13.299999999999999</v>
      </c>
      <c r="P258" s="12">
        <f t="shared" si="22"/>
        <v>368.7</v>
      </c>
      <c r="Q258" s="12">
        <f t="shared" si="22"/>
        <v>667.9</v>
      </c>
      <c r="R258" s="12">
        <f t="shared" si="22"/>
        <v>278.60000000000002</v>
      </c>
      <c r="S258" s="20">
        <f t="shared" si="22"/>
        <v>11.1</v>
      </c>
    </row>
    <row r="259" spans="1:19" ht="74.25" customHeight="1" x14ac:dyDescent="0.25">
      <c r="A259" s="40"/>
      <c r="B259" s="40"/>
      <c r="C259" s="40"/>
      <c r="D259" s="40"/>
      <c r="E259" s="40"/>
      <c r="F259" s="41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</row>
    <row r="260" spans="1:19" x14ac:dyDescent="0.25">
      <c r="B260" t="s">
        <v>43</v>
      </c>
      <c r="C260" s="43">
        <v>3</v>
      </c>
      <c r="J260" t="s">
        <v>45</v>
      </c>
      <c r="K260" s="137" t="s">
        <v>46</v>
      </c>
      <c r="L260" s="137"/>
      <c r="M260" s="137"/>
      <c r="N260" s="137"/>
      <c r="O260" s="137"/>
    </row>
    <row r="261" spans="1:19" x14ac:dyDescent="0.25">
      <c r="A261" s="138" t="s">
        <v>44</v>
      </c>
      <c r="B261" s="138"/>
      <c r="C261" s="30">
        <v>2</v>
      </c>
      <c r="H261" s="138" t="s">
        <v>47</v>
      </c>
      <c r="I261" s="138"/>
      <c r="J261" s="138"/>
      <c r="K261" s="137" t="s">
        <v>48</v>
      </c>
      <c r="L261" s="137"/>
      <c r="M261" s="137"/>
      <c r="N261" s="137"/>
      <c r="O261" s="137"/>
    </row>
    <row r="263" spans="1:19" ht="21" x14ac:dyDescent="0.25">
      <c r="A263" s="139" t="s">
        <v>0</v>
      </c>
      <c r="B263" s="139" t="s">
        <v>59</v>
      </c>
      <c r="C263" s="108" t="s">
        <v>1</v>
      </c>
      <c r="D263" s="109"/>
      <c r="E263" s="110"/>
      <c r="F263" s="117" t="s">
        <v>8</v>
      </c>
      <c r="G263" s="120" t="s">
        <v>2</v>
      </c>
      <c r="H263" s="121"/>
      <c r="I263" s="122"/>
      <c r="J263" s="117" t="s">
        <v>6</v>
      </c>
      <c r="K263" s="84" t="s">
        <v>9</v>
      </c>
      <c r="L263" s="85"/>
      <c r="M263" s="85"/>
      <c r="N263" s="85"/>
      <c r="O263" s="86"/>
      <c r="P263" s="84" t="s">
        <v>7</v>
      </c>
      <c r="Q263" s="85"/>
      <c r="R263" s="85"/>
      <c r="S263" s="86"/>
    </row>
    <row r="264" spans="1:19" x14ac:dyDescent="0.25">
      <c r="A264" s="140"/>
      <c r="B264" s="140"/>
      <c r="C264" s="111"/>
      <c r="D264" s="112"/>
      <c r="E264" s="113"/>
      <c r="F264" s="118"/>
      <c r="G264" s="87" t="s">
        <v>3</v>
      </c>
      <c r="H264" s="87" t="s">
        <v>4</v>
      </c>
      <c r="I264" s="90" t="s">
        <v>5</v>
      </c>
      <c r="J264" s="118"/>
      <c r="K264" s="99" t="s">
        <v>53</v>
      </c>
      <c r="L264" s="99" t="s">
        <v>54</v>
      </c>
      <c r="M264" s="99" t="s">
        <v>10</v>
      </c>
      <c r="N264" s="99" t="s">
        <v>11</v>
      </c>
      <c r="O264" s="99" t="s">
        <v>12</v>
      </c>
      <c r="P264" s="99" t="s">
        <v>13</v>
      </c>
      <c r="Q264" s="99" t="s">
        <v>14</v>
      </c>
      <c r="R264" s="99" t="s">
        <v>15</v>
      </c>
      <c r="S264" s="99" t="s">
        <v>16</v>
      </c>
    </row>
    <row r="265" spans="1:19" x14ac:dyDescent="0.25">
      <c r="A265" s="140"/>
      <c r="B265" s="140"/>
      <c r="C265" s="111"/>
      <c r="D265" s="112"/>
      <c r="E265" s="113"/>
      <c r="F265" s="118"/>
      <c r="G265" s="88"/>
      <c r="H265" s="88"/>
      <c r="I265" s="91"/>
      <c r="J265" s="118"/>
      <c r="K265" s="100"/>
      <c r="L265" s="100"/>
      <c r="M265" s="100"/>
      <c r="N265" s="100"/>
      <c r="O265" s="100"/>
      <c r="P265" s="100"/>
      <c r="Q265" s="100"/>
      <c r="R265" s="100"/>
      <c r="S265" s="100"/>
    </row>
    <row r="266" spans="1:19" ht="18" customHeight="1" x14ac:dyDescent="0.25">
      <c r="A266" s="141"/>
      <c r="B266" s="141"/>
      <c r="C266" s="114"/>
      <c r="D266" s="115"/>
      <c r="E266" s="116"/>
      <c r="F266" s="119"/>
      <c r="G266" s="89"/>
      <c r="H266" s="89"/>
      <c r="I266" s="92"/>
      <c r="J266" s="119"/>
      <c r="K266" s="101"/>
      <c r="L266" s="101"/>
      <c r="M266" s="101"/>
      <c r="N266" s="101"/>
      <c r="O266" s="101"/>
      <c r="P266" s="101"/>
      <c r="Q266" s="101"/>
      <c r="R266" s="101"/>
      <c r="S266" s="101"/>
    </row>
    <row r="267" spans="1:19" x14ac:dyDescent="0.25">
      <c r="A267" s="1"/>
      <c r="B267" s="1"/>
      <c r="C267" s="123"/>
      <c r="D267" s="124"/>
      <c r="E267" s="125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x14ac:dyDescent="0.25">
      <c r="A268" s="126" t="s">
        <v>52</v>
      </c>
      <c r="B268" s="126"/>
      <c r="C268" s="126"/>
      <c r="D268" s="126"/>
      <c r="E268" s="126"/>
      <c r="F268" s="126"/>
      <c r="G268" s="126"/>
      <c r="H268" s="126"/>
      <c r="I268" s="126"/>
      <c r="J268" s="126"/>
      <c r="K268" s="126"/>
      <c r="L268" s="126"/>
      <c r="M268" s="126"/>
      <c r="N268" s="126"/>
      <c r="O268" s="126"/>
      <c r="P268" s="126"/>
      <c r="Q268" s="126"/>
      <c r="R268" s="126"/>
      <c r="S268" s="126"/>
    </row>
    <row r="269" spans="1:19" x14ac:dyDescent="0.25">
      <c r="A269" s="127"/>
      <c r="B269" s="127"/>
      <c r="C269" s="127"/>
      <c r="D269" s="127"/>
      <c r="E269" s="127"/>
      <c r="F269" s="127"/>
      <c r="G269" s="127"/>
      <c r="H269" s="127"/>
      <c r="I269" s="127"/>
      <c r="J269" s="127"/>
      <c r="K269" s="127"/>
      <c r="L269" s="127"/>
      <c r="M269" s="127"/>
      <c r="N269" s="127"/>
      <c r="O269" s="127"/>
      <c r="P269" s="127"/>
      <c r="Q269" s="127"/>
      <c r="R269" s="127"/>
      <c r="S269" s="127"/>
    </row>
    <row r="270" spans="1:19" ht="21" x14ac:dyDescent="0.35">
      <c r="A270" s="1"/>
      <c r="B270" s="1"/>
      <c r="C270" s="93" t="s">
        <v>18</v>
      </c>
      <c r="D270" s="94"/>
      <c r="E270" s="95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x14ac:dyDescent="0.25">
      <c r="A271" s="5" t="s">
        <v>19</v>
      </c>
      <c r="B271" s="5">
        <v>55</v>
      </c>
      <c r="C271" s="96" t="s">
        <v>119</v>
      </c>
      <c r="D271" s="97"/>
      <c r="E271" s="98"/>
      <c r="F271" s="61" t="s">
        <v>123</v>
      </c>
      <c r="G271" s="31">
        <v>0.5</v>
      </c>
      <c r="H271" s="31">
        <v>0.1</v>
      </c>
      <c r="I271" s="31">
        <v>1.5</v>
      </c>
      <c r="J271" s="31">
        <v>8.5</v>
      </c>
      <c r="K271" s="31">
        <v>0.02</v>
      </c>
      <c r="L271" s="31">
        <v>0</v>
      </c>
      <c r="M271" s="31">
        <v>9</v>
      </c>
      <c r="N271" s="31">
        <v>0</v>
      </c>
      <c r="O271" s="31">
        <v>0</v>
      </c>
      <c r="P271" s="31">
        <v>13.8</v>
      </c>
      <c r="Q271" s="31">
        <v>25.2</v>
      </c>
      <c r="R271" s="31">
        <v>8.4</v>
      </c>
      <c r="S271" s="31">
        <v>0.4</v>
      </c>
    </row>
    <row r="272" spans="1:19" x14ac:dyDescent="0.25">
      <c r="A272" s="5" t="s">
        <v>20</v>
      </c>
      <c r="B272" s="5">
        <v>643</v>
      </c>
      <c r="C272" s="96" t="s">
        <v>131</v>
      </c>
      <c r="D272" s="97"/>
      <c r="E272" s="98"/>
      <c r="F272" s="58">
        <v>90</v>
      </c>
      <c r="G272" s="31">
        <v>12.6</v>
      </c>
      <c r="H272" s="31">
        <v>5.2</v>
      </c>
      <c r="I272" s="31">
        <v>17.8</v>
      </c>
      <c r="J272" s="31">
        <v>203.4</v>
      </c>
      <c r="K272" s="31">
        <v>0.1</v>
      </c>
      <c r="L272" s="31">
        <v>0</v>
      </c>
      <c r="M272" s="31">
        <v>8.6999999999999993</v>
      </c>
      <c r="N272" s="31">
        <v>0</v>
      </c>
      <c r="O272" s="31">
        <v>0</v>
      </c>
      <c r="P272" s="31">
        <v>20.8</v>
      </c>
      <c r="Q272" s="31">
        <v>65.8</v>
      </c>
      <c r="R272" s="31">
        <v>32.5</v>
      </c>
      <c r="S272" s="31">
        <v>1.5</v>
      </c>
    </row>
    <row r="273" spans="1:19" x14ac:dyDescent="0.25">
      <c r="A273" s="5" t="s">
        <v>22</v>
      </c>
      <c r="B273" s="5">
        <v>679</v>
      </c>
      <c r="C273" s="96" t="s">
        <v>72</v>
      </c>
      <c r="D273" s="97"/>
      <c r="E273" s="98"/>
      <c r="F273" s="58">
        <v>150</v>
      </c>
      <c r="G273" s="31">
        <v>8.1999999999999993</v>
      </c>
      <c r="H273" s="31">
        <v>6.3</v>
      </c>
      <c r="I273" s="31">
        <v>35.9</v>
      </c>
      <c r="J273" s="31">
        <v>233.7</v>
      </c>
      <c r="K273" s="31">
        <v>0.2</v>
      </c>
      <c r="L273" s="31">
        <v>0</v>
      </c>
      <c r="M273" s="31">
        <v>0</v>
      </c>
      <c r="N273" s="31">
        <v>0</v>
      </c>
      <c r="O273" s="31">
        <v>0</v>
      </c>
      <c r="P273" s="31">
        <v>64.3</v>
      </c>
      <c r="Q273" s="31">
        <v>102.7</v>
      </c>
      <c r="R273" s="31">
        <v>135.30000000000001</v>
      </c>
      <c r="S273" s="31">
        <v>4.5</v>
      </c>
    </row>
    <row r="274" spans="1:19" x14ac:dyDescent="0.25">
      <c r="A274" s="5" t="s">
        <v>23</v>
      </c>
      <c r="B274" s="5">
        <v>864</v>
      </c>
      <c r="C274" s="96" t="s">
        <v>124</v>
      </c>
      <c r="D274" s="97"/>
      <c r="E274" s="98"/>
      <c r="F274" s="58">
        <v>200</v>
      </c>
      <c r="G274" s="31">
        <v>0.1</v>
      </c>
      <c r="H274" s="31">
        <v>0</v>
      </c>
      <c r="I274" s="31">
        <v>10.1</v>
      </c>
      <c r="J274" s="31">
        <v>26</v>
      </c>
      <c r="K274" s="31">
        <v>0</v>
      </c>
      <c r="L274" s="31">
        <v>0</v>
      </c>
      <c r="M274" s="31">
        <v>0.1</v>
      </c>
      <c r="N274" s="31">
        <v>0</v>
      </c>
      <c r="O274" s="31">
        <v>0</v>
      </c>
      <c r="P274" s="31">
        <v>19</v>
      </c>
      <c r="Q274" s="31">
        <v>12</v>
      </c>
      <c r="R274" s="31">
        <v>0.8</v>
      </c>
      <c r="S274" s="31">
        <v>0.8</v>
      </c>
    </row>
    <row r="275" spans="1:19" x14ac:dyDescent="0.25">
      <c r="A275" s="23" t="s">
        <v>24</v>
      </c>
      <c r="B275" s="23" t="s">
        <v>61</v>
      </c>
      <c r="C275" s="249" t="s">
        <v>92</v>
      </c>
      <c r="D275" s="250"/>
      <c r="E275" s="251"/>
      <c r="F275" s="59">
        <v>30</v>
      </c>
      <c r="G275" s="37">
        <v>2.2999999999999998</v>
      </c>
      <c r="H275" s="37">
        <v>0.2</v>
      </c>
      <c r="I275" s="37">
        <v>14.8</v>
      </c>
      <c r="J275" s="37">
        <v>76.3</v>
      </c>
      <c r="K275" s="37">
        <v>0</v>
      </c>
      <c r="L275" s="37">
        <v>0.1</v>
      </c>
      <c r="M275" s="37">
        <v>0.2</v>
      </c>
      <c r="N275" s="37">
        <v>0</v>
      </c>
      <c r="O275" s="37">
        <v>0</v>
      </c>
      <c r="P275" s="37">
        <v>10</v>
      </c>
      <c r="Q275" s="37">
        <v>32.5</v>
      </c>
      <c r="R275" s="37">
        <v>7</v>
      </c>
      <c r="S275" s="37">
        <v>0.6</v>
      </c>
    </row>
    <row r="276" spans="1:19" ht="15.75" thickBot="1" x14ac:dyDescent="0.3">
      <c r="A276" s="23" t="s">
        <v>25</v>
      </c>
      <c r="B276" s="23" t="s">
        <v>61</v>
      </c>
      <c r="C276" s="249" t="s">
        <v>62</v>
      </c>
      <c r="D276" s="250"/>
      <c r="E276" s="251"/>
      <c r="F276" s="59">
        <v>100</v>
      </c>
      <c r="G276" s="37">
        <v>0.8</v>
      </c>
      <c r="H276" s="37">
        <v>0.2</v>
      </c>
      <c r="I276" s="37">
        <v>7.5</v>
      </c>
      <c r="J276" s="37">
        <v>35</v>
      </c>
      <c r="K276" s="37">
        <v>0</v>
      </c>
      <c r="L276" s="37">
        <v>0.1</v>
      </c>
      <c r="M276" s="37">
        <v>0</v>
      </c>
      <c r="N276" s="37">
        <v>0.3</v>
      </c>
      <c r="O276" s="37">
        <v>0</v>
      </c>
      <c r="P276" s="37">
        <v>35</v>
      </c>
      <c r="Q276" s="37">
        <v>50</v>
      </c>
      <c r="R276" s="37">
        <v>11</v>
      </c>
      <c r="S276" s="37">
        <v>0.1</v>
      </c>
    </row>
    <row r="277" spans="1:19" ht="19.5" customHeight="1" thickBot="1" x14ac:dyDescent="0.3">
      <c r="A277" s="142" t="s">
        <v>41</v>
      </c>
      <c r="B277" s="143"/>
      <c r="C277" s="143"/>
      <c r="D277" s="143"/>
      <c r="E277" s="151"/>
      <c r="F277" s="11">
        <v>630</v>
      </c>
      <c r="G277" s="21">
        <f t="shared" ref="G277:S277" si="23">SUM(G271:G276)</f>
        <v>24.5</v>
      </c>
      <c r="H277" s="21">
        <f t="shared" si="23"/>
        <v>11.999999999999998</v>
      </c>
      <c r="I277" s="21">
        <f t="shared" si="23"/>
        <v>87.6</v>
      </c>
      <c r="J277" s="12">
        <f t="shared" si="23"/>
        <v>582.9</v>
      </c>
      <c r="K277" s="21">
        <f t="shared" si="23"/>
        <v>0.32</v>
      </c>
      <c r="L277" s="21">
        <f>SUM(L271:L276)</f>
        <v>0.2</v>
      </c>
      <c r="M277" s="21">
        <f t="shared" si="23"/>
        <v>18</v>
      </c>
      <c r="N277" s="21">
        <f t="shared" si="23"/>
        <v>0.3</v>
      </c>
      <c r="O277" s="21">
        <f t="shared" si="23"/>
        <v>0</v>
      </c>
      <c r="P277" s="21">
        <f t="shared" si="23"/>
        <v>162.9</v>
      </c>
      <c r="Q277" s="21">
        <f t="shared" si="23"/>
        <v>288.2</v>
      </c>
      <c r="R277" s="21">
        <f t="shared" si="23"/>
        <v>195.00000000000003</v>
      </c>
      <c r="S277" s="22">
        <f t="shared" si="23"/>
        <v>7.8999999999999995</v>
      </c>
    </row>
    <row r="278" spans="1:19" x14ac:dyDescent="0.25">
      <c r="A278" s="150"/>
      <c r="B278" s="150"/>
      <c r="C278" s="150"/>
      <c r="D278" s="150"/>
      <c r="E278" s="150"/>
      <c r="F278" s="150"/>
      <c r="G278" s="150"/>
      <c r="H278" s="150"/>
      <c r="I278" s="150"/>
      <c r="J278" s="150"/>
      <c r="K278" s="150"/>
      <c r="L278" s="150"/>
      <c r="M278" s="150"/>
      <c r="N278" s="150"/>
      <c r="O278" s="150"/>
      <c r="P278" s="150"/>
      <c r="Q278" s="150"/>
      <c r="R278" s="150"/>
      <c r="S278" s="150"/>
    </row>
    <row r="279" spans="1:19" ht="3" customHeight="1" x14ac:dyDescent="0.25">
      <c r="A279" s="150"/>
      <c r="B279" s="150"/>
      <c r="C279" s="150"/>
      <c r="D279" s="150"/>
      <c r="E279" s="150"/>
      <c r="F279" s="150"/>
      <c r="G279" s="150"/>
      <c r="H279" s="150"/>
      <c r="I279" s="150"/>
      <c r="J279" s="150"/>
      <c r="K279" s="150"/>
      <c r="L279" s="150"/>
      <c r="M279" s="150"/>
      <c r="N279" s="150"/>
      <c r="O279" s="150"/>
      <c r="P279" s="150"/>
      <c r="Q279" s="150"/>
      <c r="R279" s="150"/>
      <c r="S279" s="150"/>
    </row>
    <row r="280" spans="1:19" hidden="1" x14ac:dyDescent="0.25">
      <c r="A280" s="103"/>
      <c r="B280" s="103"/>
      <c r="C280" s="103"/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</row>
    <row r="281" spans="1:19" ht="21" x14ac:dyDescent="0.35">
      <c r="A281" s="1"/>
      <c r="B281" s="1"/>
      <c r="C281" s="93" t="s">
        <v>21</v>
      </c>
      <c r="D281" s="94"/>
      <c r="E281" s="95"/>
      <c r="F281" s="1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2"/>
      <c r="R281" s="2"/>
      <c r="S281" s="2"/>
    </row>
    <row r="282" spans="1:19" x14ac:dyDescent="0.25">
      <c r="A282" s="5" t="s">
        <v>19</v>
      </c>
      <c r="B282" s="5">
        <v>58</v>
      </c>
      <c r="C282" s="96" t="s">
        <v>113</v>
      </c>
      <c r="D282" s="97"/>
      <c r="E282" s="98"/>
      <c r="F282" s="58">
        <v>60</v>
      </c>
      <c r="G282" s="49">
        <v>0.7</v>
      </c>
      <c r="H282" s="49">
        <v>0.1</v>
      </c>
      <c r="I282" s="49">
        <v>2.2999999999999998</v>
      </c>
      <c r="J282" s="49">
        <v>12.8</v>
      </c>
      <c r="K282" s="49">
        <v>0</v>
      </c>
      <c r="L282" s="49">
        <v>0.1</v>
      </c>
      <c r="M282" s="49">
        <v>0</v>
      </c>
      <c r="N282" s="49">
        <v>15</v>
      </c>
      <c r="O282" s="49">
        <v>0</v>
      </c>
      <c r="P282" s="49">
        <v>9.4</v>
      </c>
      <c r="Q282" s="49">
        <v>15.6</v>
      </c>
      <c r="R282" s="49">
        <v>12</v>
      </c>
      <c r="S282" s="49">
        <v>0.8</v>
      </c>
    </row>
    <row r="283" spans="1:19" x14ac:dyDescent="0.25">
      <c r="A283" s="5" t="s">
        <v>20</v>
      </c>
      <c r="B283" s="5">
        <v>204</v>
      </c>
      <c r="C283" s="128" t="s">
        <v>132</v>
      </c>
      <c r="D283" s="129"/>
      <c r="E283" s="130"/>
      <c r="F283" s="58">
        <v>200</v>
      </c>
      <c r="G283" s="49">
        <v>6.7</v>
      </c>
      <c r="H283" s="49">
        <v>9.6</v>
      </c>
      <c r="I283" s="49">
        <v>15.6</v>
      </c>
      <c r="J283" s="49">
        <v>134.6</v>
      </c>
      <c r="K283" s="49">
        <v>0</v>
      </c>
      <c r="L283" s="49">
        <v>0</v>
      </c>
      <c r="M283" s="49">
        <v>6.3</v>
      </c>
      <c r="N283" s="49">
        <v>0</v>
      </c>
      <c r="O283" s="49">
        <v>0</v>
      </c>
      <c r="P283" s="49">
        <v>51</v>
      </c>
      <c r="Q283" s="49">
        <v>82.6</v>
      </c>
      <c r="R283" s="49">
        <v>38.6</v>
      </c>
      <c r="S283" s="49">
        <v>0.1</v>
      </c>
    </row>
    <row r="284" spans="1:19" x14ac:dyDescent="0.25">
      <c r="A284" s="5" t="s">
        <v>22</v>
      </c>
      <c r="B284" s="5">
        <v>646</v>
      </c>
      <c r="C284" s="128" t="s">
        <v>78</v>
      </c>
      <c r="D284" s="129"/>
      <c r="E284" s="130"/>
      <c r="F284" s="58">
        <v>200</v>
      </c>
      <c r="G284" s="49">
        <v>5.3</v>
      </c>
      <c r="H284" s="49">
        <v>4.9000000000000004</v>
      </c>
      <c r="I284" s="49">
        <v>32.799999999999997</v>
      </c>
      <c r="J284" s="49">
        <v>296.8</v>
      </c>
      <c r="K284" s="49">
        <v>0</v>
      </c>
      <c r="L284" s="49">
        <v>0</v>
      </c>
      <c r="M284" s="49">
        <v>0</v>
      </c>
      <c r="N284" s="49">
        <v>0</v>
      </c>
      <c r="O284" s="49">
        <v>0</v>
      </c>
      <c r="P284" s="49">
        <v>22</v>
      </c>
      <c r="Q284" s="49">
        <v>105</v>
      </c>
      <c r="R284" s="49">
        <v>203</v>
      </c>
      <c r="S284" s="49">
        <v>0.5</v>
      </c>
    </row>
    <row r="285" spans="1:19" x14ac:dyDescent="0.25">
      <c r="A285" s="5" t="s">
        <v>23</v>
      </c>
      <c r="B285" s="5">
        <v>507</v>
      </c>
      <c r="C285" s="128" t="s">
        <v>133</v>
      </c>
      <c r="D285" s="129"/>
      <c r="E285" s="130"/>
      <c r="F285" s="58">
        <v>200</v>
      </c>
      <c r="G285" s="49">
        <v>0.6</v>
      </c>
      <c r="H285" s="49">
        <v>0</v>
      </c>
      <c r="I285" s="49">
        <v>33</v>
      </c>
      <c r="J285" s="49">
        <v>136</v>
      </c>
      <c r="K285" s="49">
        <v>0</v>
      </c>
      <c r="L285" s="49">
        <v>0</v>
      </c>
      <c r="M285" s="49">
        <v>0.1</v>
      </c>
      <c r="N285" s="49">
        <v>8</v>
      </c>
      <c r="O285" s="49">
        <v>0</v>
      </c>
      <c r="P285" s="49">
        <v>22</v>
      </c>
      <c r="Q285" s="49">
        <v>16</v>
      </c>
      <c r="R285" s="49">
        <v>14</v>
      </c>
      <c r="S285" s="49">
        <v>1.1000000000000001</v>
      </c>
    </row>
    <row r="286" spans="1:19" x14ac:dyDescent="0.25">
      <c r="A286" s="5" t="s">
        <v>24</v>
      </c>
      <c r="B286" s="5" t="s">
        <v>61</v>
      </c>
      <c r="C286" s="128" t="s">
        <v>27</v>
      </c>
      <c r="D286" s="129"/>
      <c r="E286" s="130"/>
      <c r="F286" s="58">
        <v>30</v>
      </c>
      <c r="G286" s="49">
        <v>2.2999999999999998</v>
      </c>
      <c r="H286" s="49">
        <v>0.2</v>
      </c>
      <c r="I286" s="49">
        <v>14.8</v>
      </c>
      <c r="J286" s="49">
        <v>70.3</v>
      </c>
      <c r="K286" s="49">
        <v>0</v>
      </c>
      <c r="L286" s="49">
        <v>0.1</v>
      </c>
      <c r="M286" s="49">
        <v>0.2</v>
      </c>
      <c r="N286" s="49">
        <v>0</v>
      </c>
      <c r="O286" s="49">
        <v>0</v>
      </c>
      <c r="P286" s="49">
        <v>10</v>
      </c>
      <c r="Q286" s="49">
        <v>32.5</v>
      </c>
      <c r="R286" s="49">
        <v>7</v>
      </c>
      <c r="S286" s="49">
        <v>0.6</v>
      </c>
    </row>
    <row r="287" spans="1:19" ht="15.75" thickBot="1" x14ac:dyDescent="0.3">
      <c r="A287" s="23" t="s">
        <v>25</v>
      </c>
      <c r="B287" s="39" t="s">
        <v>61</v>
      </c>
      <c r="C287" s="242" t="s">
        <v>90</v>
      </c>
      <c r="D287" s="243"/>
      <c r="E287" s="244"/>
      <c r="F287" s="59">
        <v>30</v>
      </c>
      <c r="G287" s="50">
        <v>2</v>
      </c>
      <c r="H287" s="50">
        <v>0.4</v>
      </c>
      <c r="I287" s="50">
        <v>10</v>
      </c>
      <c r="J287" s="50">
        <v>76.3</v>
      </c>
      <c r="K287" s="50">
        <v>0</v>
      </c>
      <c r="L287" s="50">
        <v>0.1</v>
      </c>
      <c r="M287" s="50">
        <v>0.1</v>
      </c>
      <c r="N287" s="50">
        <v>0</v>
      </c>
      <c r="O287" s="50">
        <v>0</v>
      </c>
      <c r="P287" s="50">
        <v>14</v>
      </c>
      <c r="Q287" s="50">
        <v>63.2</v>
      </c>
      <c r="R287" s="50">
        <v>18.8</v>
      </c>
      <c r="S287" s="50">
        <v>1.6</v>
      </c>
    </row>
    <row r="288" spans="1:19" ht="19.5" customHeight="1" thickBot="1" x14ac:dyDescent="0.3">
      <c r="A288" s="153" t="s">
        <v>41</v>
      </c>
      <c r="B288" s="154"/>
      <c r="C288" s="154"/>
      <c r="D288" s="154"/>
      <c r="E288" s="155"/>
      <c r="F288" s="11">
        <f t="shared" ref="F288:S288" si="24">SUM(F282:F287)</f>
        <v>720</v>
      </c>
      <c r="G288" s="12">
        <f t="shared" si="24"/>
        <v>17.599999999999998</v>
      </c>
      <c r="H288" s="12">
        <f t="shared" si="24"/>
        <v>15.2</v>
      </c>
      <c r="I288" s="12">
        <f t="shared" si="24"/>
        <v>108.49999999999999</v>
      </c>
      <c r="J288" s="12">
        <f t="shared" si="24"/>
        <v>726.8</v>
      </c>
      <c r="K288" s="12">
        <f t="shared" si="24"/>
        <v>0</v>
      </c>
      <c r="L288" s="12">
        <f t="shared" si="24"/>
        <v>0.30000000000000004</v>
      </c>
      <c r="M288" s="12">
        <f t="shared" si="24"/>
        <v>6.6999999999999993</v>
      </c>
      <c r="N288" s="12">
        <f t="shared" si="24"/>
        <v>23</v>
      </c>
      <c r="O288" s="12">
        <f t="shared" si="24"/>
        <v>0</v>
      </c>
      <c r="P288" s="12">
        <f t="shared" si="24"/>
        <v>128.4</v>
      </c>
      <c r="Q288" s="12">
        <f t="shared" si="24"/>
        <v>314.89999999999998</v>
      </c>
      <c r="R288" s="12">
        <f t="shared" si="24"/>
        <v>293.40000000000003</v>
      </c>
      <c r="S288" s="20">
        <f t="shared" si="24"/>
        <v>4.7</v>
      </c>
    </row>
    <row r="289" spans="1:19" ht="15.75" thickBot="1" x14ac:dyDescent="0.3">
      <c r="A289" s="212"/>
      <c r="B289" s="143"/>
      <c r="C289" s="143"/>
      <c r="D289" s="143"/>
      <c r="E289" s="151"/>
      <c r="F289" s="14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</row>
    <row r="290" spans="1:19" ht="15.75" customHeight="1" thickBot="1" x14ac:dyDescent="0.35">
      <c r="A290" s="152" t="s">
        <v>28</v>
      </c>
      <c r="B290" s="106"/>
      <c r="C290" s="106"/>
      <c r="D290" s="106"/>
      <c r="E290" s="107"/>
      <c r="F290" s="11">
        <f t="shared" ref="F290:S290" si="25">SUM(F277+F288)</f>
        <v>1350</v>
      </c>
      <c r="G290" s="12">
        <f t="shared" si="25"/>
        <v>42.099999999999994</v>
      </c>
      <c r="H290" s="12">
        <f t="shared" si="25"/>
        <v>27.199999999999996</v>
      </c>
      <c r="I290" s="12">
        <f t="shared" si="25"/>
        <v>196.09999999999997</v>
      </c>
      <c r="J290" s="12">
        <f t="shared" si="25"/>
        <v>1309.6999999999998</v>
      </c>
      <c r="K290" s="12">
        <f t="shared" si="25"/>
        <v>0.32</v>
      </c>
      <c r="L290" s="12">
        <f t="shared" si="25"/>
        <v>0.5</v>
      </c>
      <c r="M290" s="12">
        <f t="shared" si="25"/>
        <v>24.7</v>
      </c>
      <c r="N290" s="12">
        <f t="shared" si="25"/>
        <v>23.3</v>
      </c>
      <c r="O290" s="12">
        <f t="shared" si="25"/>
        <v>0</v>
      </c>
      <c r="P290" s="12">
        <f t="shared" si="25"/>
        <v>291.3</v>
      </c>
      <c r="Q290" s="12">
        <f t="shared" si="25"/>
        <v>603.09999999999991</v>
      </c>
      <c r="R290" s="12">
        <f t="shared" si="25"/>
        <v>488.40000000000009</v>
      </c>
      <c r="S290" s="20">
        <f t="shared" si="25"/>
        <v>12.6</v>
      </c>
    </row>
    <row r="291" spans="1:19" ht="81" customHeight="1" x14ac:dyDescent="0.25"/>
    <row r="292" spans="1:19" x14ac:dyDescent="0.25">
      <c r="B292" t="s">
        <v>43</v>
      </c>
      <c r="C292" s="43">
        <v>4</v>
      </c>
      <c r="J292" t="s">
        <v>45</v>
      </c>
      <c r="K292" s="137" t="s">
        <v>46</v>
      </c>
      <c r="L292" s="137"/>
      <c r="M292" s="137"/>
      <c r="N292" s="137"/>
      <c r="O292" s="137"/>
    </row>
    <row r="293" spans="1:19" x14ac:dyDescent="0.25">
      <c r="A293" s="138" t="s">
        <v>44</v>
      </c>
      <c r="B293" s="138"/>
      <c r="C293" s="30">
        <v>2</v>
      </c>
      <c r="H293" s="138" t="s">
        <v>47</v>
      </c>
      <c r="I293" s="138"/>
      <c r="J293" s="138"/>
      <c r="K293" s="137" t="s">
        <v>48</v>
      </c>
      <c r="L293" s="137"/>
      <c r="M293" s="137"/>
      <c r="N293" s="137"/>
      <c r="O293" s="137"/>
    </row>
    <row r="295" spans="1:19" ht="21" x14ac:dyDescent="0.25">
      <c r="A295" s="139" t="s">
        <v>0</v>
      </c>
      <c r="B295" s="139" t="s">
        <v>59</v>
      </c>
      <c r="C295" s="108" t="s">
        <v>1</v>
      </c>
      <c r="D295" s="109"/>
      <c r="E295" s="110"/>
      <c r="F295" s="117" t="s">
        <v>8</v>
      </c>
      <c r="G295" s="120" t="s">
        <v>2</v>
      </c>
      <c r="H295" s="121"/>
      <c r="I295" s="122"/>
      <c r="J295" s="117" t="s">
        <v>6</v>
      </c>
      <c r="K295" s="84" t="s">
        <v>9</v>
      </c>
      <c r="L295" s="85"/>
      <c r="M295" s="85"/>
      <c r="N295" s="85"/>
      <c r="O295" s="86"/>
      <c r="P295" s="84" t="s">
        <v>7</v>
      </c>
      <c r="Q295" s="85"/>
      <c r="R295" s="85"/>
      <c r="S295" s="86"/>
    </row>
    <row r="296" spans="1:19" ht="21" customHeight="1" x14ac:dyDescent="0.25">
      <c r="A296" s="140"/>
      <c r="B296" s="140"/>
      <c r="C296" s="111"/>
      <c r="D296" s="112"/>
      <c r="E296" s="113"/>
      <c r="F296" s="118"/>
      <c r="G296" s="87" t="s">
        <v>3</v>
      </c>
      <c r="H296" s="87" t="s">
        <v>4</v>
      </c>
      <c r="I296" s="90" t="s">
        <v>5</v>
      </c>
      <c r="J296" s="118"/>
      <c r="K296" s="99" t="s">
        <v>53</v>
      </c>
      <c r="L296" s="99" t="s">
        <v>54</v>
      </c>
      <c r="M296" s="99" t="s">
        <v>10</v>
      </c>
      <c r="N296" s="99" t="s">
        <v>11</v>
      </c>
      <c r="O296" s="99" t="s">
        <v>12</v>
      </c>
      <c r="P296" s="99" t="s">
        <v>13</v>
      </c>
      <c r="Q296" s="99" t="s">
        <v>14</v>
      </c>
      <c r="R296" s="99" t="s">
        <v>15</v>
      </c>
      <c r="S296" s="99" t="s">
        <v>16</v>
      </c>
    </row>
    <row r="297" spans="1:19" ht="21" customHeight="1" x14ac:dyDescent="0.25">
      <c r="A297" s="140"/>
      <c r="B297" s="140"/>
      <c r="C297" s="111"/>
      <c r="D297" s="112"/>
      <c r="E297" s="113"/>
      <c r="F297" s="118"/>
      <c r="G297" s="88"/>
      <c r="H297" s="88"/>
      <c r="I297" s="91"/>
      <c r="J297" s="118"/>
      <c r="K297" s="100"/>
      <c r="L297" s="100"/>
      <c r="M297" s="100"/>
      <c r="N297" s="100"/>
      <c r="O297" s="100"/>
      <c r="P297" s="100"/>
      <c r="Q297" s="100"/>
      <c r="R297" s="100"/>
      <c r="S297" s="100"/>
    </row>
    <row r="298" spans="1:19" ht="21" customHeight="1" x14ac:dyDescent="0.25">
      <c r="A298" s="141"/>
      <c r="B298" s="141"/>
      <c r="C298" s="114"/>
      <c r="D298" s="115"/>
      <c r="E298" s="116"/>
      <c r="F298" s="119"/>
      <c r="G298" s="89"/>
      <c r="H298" s="89"/>
      <c r="I298" s="92"/>
      <c r="J298" s="119"/>
      <c r="K298" s="101"/>
      <c r="L298" s="101"/>
      <c r="M298" s="101"/>
      <c r="N298" s="101"/>
      <c r="O298" s="101"/>
      <c r="P298" s="101"/>
      <c r="Q298" s="101"/>
      <c r="R298" s="101"/>
      <c r="S298" s="101"/>
    </row>
    <row r="299" spans="1:19" x14ac:dyDescent="0.25">
      <c r="A299" s="1"/>
      <c r="B299" s="1"/>
      <c r="C299" s="123"/>
      <c r="D299" s="124"/>
      <c r="E299" s="125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x14ac:dyDescent="0.25">
      <c r="A300" s="126" t="s">
        <v>56</v>
      </c>
      <c r="B300" s="126"/>
      <c r="C300" s="126"/>
      <c r="D300" s="126"/>
      <c r="E300" s="126"/>
      <c r="F300" s="126"/>
      <c r="G300" s="126"/>
      <c r="H300" s="126"/>
      <c r="I300" s="126"/>
      <c r="J300" s="126"/>
      <c r="K300" s="126"/>
      <c r="L300" s="126"/>
      <c r="M300" s="126"/>
      <c r="N300" s="126"/>
      <c r="O300" s="126"/>
      <c r="P300" s="126"/>
      <c r="Q300" s="126"/>
      <c r="R300" s="126"/>
      <c r="S300" s="126"/>
    </row>
    <row r="301" spans="1:19" x14ac:dyDescent="0.25">
      <c r="A301" s="127"/>
      <c r="B301" s="127"/>
      <c r="C301" s="127"/>
      <c r="D301" s="127"/>
      <c r="E301" s="127"/>
      <c r="F301" s="127"/>
      <c r="G301" s="127"/>
      <c r="H301" s="127"/>
      <c r="I301" s="127"/>
      <c r="J301" s="127"/>
      <c r="K301" s="127"/>
      <c r="L301" s="127"/>
      <c r="M301" s="127"/>
      <c r="N301" s="127"/>
      <c r="O301" s="127"/>
      <c r="P301" s="127"/>
      <c r="Q301" s="127"/>
      <c r="R301" s="127"/>
      <c r="S301" s="127"/>
    </row>
    <row r="302" spans="1:19" ht="21" x14ac:dyDescent="0.35">
      <c r="A302" s="1"/>
      <c r="B302" s="1"/>
      <c r="C302" s="93" t="s">
        <v>18</v>
      </c>
      <c r="D302" s="94"/>
      <c r="E302" s="95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x14ac:dyDescent="0.25">
      <c r="A303" s="5" t="s">
        <v>19</v>
      </c>
      <c r="B303" s="5">
        <v>55</v>
      </c>
      <c r="C303" s="96" t="s">
        <v>80</v>
      </c>
      <c r="D303" s="97"/>
      <c r="E303" s="98"/>
      <c r="F303" s="58">
        <v>60</v>
      </c>
      <c r="G303" s="49">
        <v>0.5</v>
      </c>
      <c r="H303" s="49">
        <v>0.1</v>
      </c>
      <c r="I303" s="49">
        <v>1.5</v>
      </c>
      <c r="J303" s="49">
        <v>8.5</v>
      </c>
      <c r="K303" s="49">
        <v>0</v>
      </c>
      <c r="L303" s="49">
        <v>0</v>
      </c>
      <c r="M303" s="49">
        <v>16.7</v>
      </c>
      <c r="N303" s="49">
        <v>0</v>
      </c>
      <c r="O303" s="49">
        <v>0</v>
      </c>
      <c r="P303" s="49">
        <v>26.4</v>
      </c>
      <c r="Q303" s="49">
        <v>19.2</v>
      </c>
      <c r="R303" s="49">
        <v>10.199999999999999</v>
      </c>
      <c r="S303" s="49">
        <v>0.4</v>
      </c>
    </row>
    <row r="304" spans="1:19" x14ac:dyDescent="0.25">
      <c r="A304" s="5" t="s">
        <v>20</v>
      </c>
      <c r="B304" s="5">
        <v>396</v>
      </c>
      <c r="C304" s="128" t="s">
        <v>125</v>
      </c>
      <c r="D304" s="129"/>
      <c r="E304" s="130"/>
      <c r="F304" s="58">
        <v>200</v>
      </c>
      <c r="G304" s="49">
        <v>10.4</v>
      </c>
      <c r="H304" s="49">
        <v>8.1999999999999993</v>
      </c>
      <c r="I304" s="49">
        <v>6.2</v>
      </c>
      <c r="J304" s="49">
        <v>252.8</v>
      </c>
      <c r="K304" s="49">
        <v>0</v>
      </c>
      <c r="L304" s="49">
        <v>0</v>
      </c>
      <c r="M304" s="49">
        <v>2</v>
      </c>
      <c r="N304" s="55">
        <v>0</v>
      </c>
      <c r="O304" s="55">
        <v>0</v>
      </c>
      <c r="P304" s="49">
        <v>65.2</v>
      </c>
      <c r="Q304" s="49">
        <v>122.4</v>
      </c>
      <c r="R304" s="49">
        <v>0</v>
      </c>
      <c r="S304" s="49">
        <v>1.8</v>
      </c>
    </row>
    <row r="305" spans="1:19" x14ac:dyDescent="0.25">
      <c r="A305" s="5" t="s">
        <v>22</v>
      </c>
      <c r="B305" s="5">
        <v>944</v>
      </c>
      <c r="C305" s="128" t="s">
        <v>70</v>
      </c>
      <c r="D305" s="129"/>
      <c r="E305" s="130"/>
      <c r="F305" s="58">
        <v>200</v>
      </c>
      <c r="G305" s="49">
        <v>1</v>
      </c>
      <c r="H305" s="49">
        <v>0</v>
      </c>
      <c r="I305" s="49">
        <v>25.4</v>
      </c>
      <c r="J305" s="49">
        <v>105.6</v>
      </c>
      <c r="K305" s="49">
        <v>0</v>
      </c>
      <c r="L305" s="49">
        <v>0</v>
      </c>
      <c r="M305" s="49">
        <v>4</v>
      </c>
      <c r="N305" s="55">
        <v>0</v>
      </c>
      <c r="O305" s="55">
        <v>0</v>
      </c>
      <c r="P305" s="49">
        <v>1.4</v>
      </c>
      <c r="Q305" s="49">
        <v>8</v>
      </c>
      <c r="R305" s="49">
        <v>2.8</v>
      </c>
      <c r="S305" s="49">
        <v>0.1</v>
      </c>
    </row>
    <row r="306" spans="1:19" x14ac:dyDescent="0.25">
      <c r="A306" s="5" t="s">
        <v>23</v>
      </c>
      <c r="B306" s="5" t="s">
        <v>61</v>
      </c>
      <c r="C306" s="128" t="s">
        <v>114</v>
      </c>
      <c r="D306" s="129"/>
      <c r="E306" s="130"/>
      <c r="F306" s="58">
        <v>40</v>
      </c>
      <c r="G306" s="49">
        <v>2.2999999999999998</v>
      </c>
      <c r="H306" s="49">
        <v>0.2</v>
      </c>
      <c r="I306" s="49">
        <v>14.8</v>
      </c>
      <c r="J306" s="49">
        <v>76.3</v>
      </c>
      <c r="K306" s="49">
        <v>0</v>
      </c>
      <c r="L306" s="49">
        <v>0.1</v>
      </c>
      <c r="M306" s="49">
        <v>0</v>
      </c>
      <c r="N306" s="55">
        <v>0</v>
      </c>
      <c r="O306" s="55">
        <v>0</v>
      </c>
      <c r="P306" s="49">
        <v>6</v>
      </c>
      <c r="Q306" s="49">
        <v>19.5</v>
      </c>
      <c r="R306" s="49">
        <v>5.6</v>
      </c>
      <c r="S306" s="49">
        <v>0.4</v>
      </c>
    </row>
    <row r="307" spans="1:19" ht="15.75" thickBot="1" x14ac:dyDescent="0.3">
      <c r="A307" s="5" t="s">
        <v>24</v>
      </c>
      <c r="B307" s="5" t="s">
        <v>61</v>
      </c>
      <c r="C307" s="128" t="s">
        <v>62</v>
      </c>
      <c r="D307" s="129"/>
      <c r="E307" s="130"/>
      <c r="F307" s="58">
        <v>100</v>
      </c>
      <c r="G307" s="49">
        <v>0.8</v>
      </c>
      <c r="H307" s="49">
        <v>0.2</v>
      </c>
      <c r="I307" s="49">
        <v>7.5</v>
      </c>
      <c r="J307" s="49">
        <v>95</v>
      </c>
      <c r="K307" s="49">
        <v>0.1</v>
      </c>
      <c r="L307" s="49">
        <v>0</v>
      </c>
      <c r="M307" s="49">
        <v>0.3</v>
      </c>
      <c r="N307" s="55">
        <v>0</v>
      </c>
      <c r="O307" s="55">
        <v>0</v>
      </c>
      <c r="P307" s="49">
        <v>35</v>
      </c>
      <c r="Q307" s="49">
        <v>50</v>
      </c>
      <c r="R307" s="49">
        <v>11</v>
      </c>
      <c r="S307" s="49">
        <v>0.1</v>
      </c>
    </row>
    <row r="308" spans="1:19" ht="19.5" customHeight="1" thickBot="1" x14ac:dyDescent="0.3">
      <c r="A308" s="227" t="s">
        <v>41</v>
      </c>
      <c r="B308" s="228"/>
      <c r="C308" s="228"/>
      <c r="D308" s="228"/>
      <c r="E308" s="229"/>
      <c r="F308" s="62">
        <f>SUM(F303:F307)</f>
        <v>600</v>
      </c>
      <c r="G308" s="47">
        <f t="shared" ref="G308:S308" si="26">SUM(G303:G307)</f>
        <v>15</v>
      </c>
      <c r="H308" s="47">
        <f t="shared" si="26"/>
        <v>8.6999999999999975</v>
      </c>
      <c r="I308" s="47">
        <f t="shared" si="26"/>
        <v>55.400000000000006</v>
      </c>
      <c r="J308" s="47">
        <f t="shared" si="26"/>
        <v>538.20000000000005</v>
      </c>
      <c r="K308" s="47">
        <f t="shared" si="26"/>
        <v>0.1</v>
      </c>
      <c r="L308" s="47">
        <f t="shared" si="26"/>
        <v>0.1</v>
      </c>
      <c r="M308" s="47">
        <f t="shared" si="26"/>
        <v>23</v>
      </c>
      <c r="N308" s="79">
        <f t="shared" si="26"/>
        <v>0</v>
      </c>
      <c r="O308" s="79">
        <f t="shared" si="26"/>
        <v>0</v>
      </c>
      <c r="P308" s="47">
        <f t="shared" si="26"/>
        <v>134</v>
      </c>
      <c r="Q308" s="47">
        <f t="shared" si="26"/>
        <v>219.1</v>
      </c>
      <c r="R308" s="47">
        <f t="shared" si="26"/>
        <v>29.6</v>
      </c>
      <c r="S308" s="80">
        <f t="shared" si="26"/>
        <v>2.8000000000000003</v>
      </c>
    </row>
    <row r="309" spans="1:19" x14ac:dyDescent="0.25">
      <c r="A309" s="150"/>
      <c r="B309" s="150"/>
      <c r="C309" s="150"/>
      <c r="D309" s="150"/>
      <c r="E309" s="150"/>
      <c r="F309" s="150"/>
      <c r="G309" s="150"/>
      <c r="H309" s="150"/>
      <c r="I309" s="150"/>
      <c r="J309" s="150"/>
      <c r="K309" s="150"/>
      <c r="L309" s="150"/>
      <c r="M309" s="150"/>
      <c r="N309" s="150"/>
      <c r="O309" s="150"/>
      <c r="P309" s="150"/>
      <c r="Q309" s="150"/>
      <c r="R309" s="150"/>
      <c r="S309" s="150"/>
    </row>
    <row r="310" spans="1:19" ht="1.5" customHeight="1" x14ac:dyDescent="0.25">
      <c r="A310" s="103"/>
      <c r="B310" s="103"/>
      <c r="C310" s="103"/>
      <c r="D310" s="103"/>
      <c r="E310" s="103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</row>
    <row r="311" spans="1:19" ht="21" x14ac:dyDescent="0.35">
      <c r="A311" s="1"/>
      <c r="B311" s="1"/>
      <c r="C311" s="93" t="s">
        <v>21</v>
      </c>
      <c r="D311" s="94"/>
      <c r="E311" s="95"/>
      <c r="F311" s="1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2"/>
      <c r="R311" s="2"/>
      <c r="S311" s="2"/>
    </row>
    <row r="312" spans="1:19" ht="15" customHeight="1" x14ac:dyDescent="0.25">
      <c r="A312" s="5" t="s">
        <v>20</v>
      </c>
      <c r="B312" s="5">
        <v>187</v>
      </c>
      <c r="C312" s="167" t="s">
        <v>77</v>
      </c>
      <c r="D312" s="168"/>
      <c r="E312" s="169"/>
      <c r="F312" s="58">
        <v>200</v>
      </c>
      <c r="G312" s="49">
        <v>4.7</v>
      </c>
      <c r="H312" s="49">
        <v>5.6</v>
      </c>
      <c r="I312" s="49">
        <v>5.9</v>
      </c>
      <c r="J312" s="49">
        <v>162</v>
      </c>
      <c r="K312" s="49">
        <v>0</v>
      </c>
      <c r="L312" s="49">
        <v>0</v>
      </c>
      <c r="M312" s="49">
        <v>0.6</v>
      </c>
      <c r="N312" s="49">
        <v>0</v>
      </c>
      <c r="O312" s="49">
        <v>0</v>
      </c>
      <c r="P312" s="49">
        <v>83.2</v>
      </c>
      <c r="Q312" s="49">
        <v>33.200000000000003</v>
      </c>
      <c r="R312" s="49">
        <v>17.2</v>
      </c>
      <c r="S312" s="49">
        <v>0.3</v>
      </c>
    </row>
    <row r="313" spans="1:19" x14ac:dyDescent="0.25">
      <c r="A313" s="5" t="s">
        <v>22</v>
      </c>
      <c r="B313" s="5" t="s">
        <v>61</v>
      </c>
      <c r="C313" s="128" t="s">
        <v>134</v>
      </c>
      <c r="D313" s="129"/>
      <c r="E313" s="130"/>
      <c r="F313" s="58">
        <v>90</v>
      </c>
      <c r="G313" s="49">
        <v>10.199999999999999</v>
      </c>
      <c r="H313" s="49">
        <v>17.7</v>
      </c>
      <c r="I313" s="49">
        <v>1.2</v>
      </c>
      <c r="J313" s="49">
        <v>158.69999999999999</v>
      </c>
      <c r="K313" s="49">
        <v>0.2</v>
      </c>
      <c r="L313" s="49">
        <v>0</v>
      </c>
      <c r="M313" s="49">
        <v>0</v>
      </c>
      <c r="N313" s="49">
        <v>0</v>
      </c>
      <c r="O313" s="49">
        <v>0</v>
      </c>
      <c r="P313" s="49">
        <v>30</v>
      </c>
      <c r="Q313" s="49">
        <v>115</v>
      </c>
      <c r="R313" s="49">
        <v>17</v>
      </c>
      <c r="S313" s="49">
        <v>1.5</v>
      </c>
    </row>
    <row r="314" spans="1:19" x14ac:dyDescent="0.25">
      <c r="A314" s="5" t="s">
        <v>23</v>
      </c>
      <c r="B314" s="5">
        <v>413</v>
      </c>
      <c r="C314" s="128" t="s">
        <v>31</v>
      </c>
      <c r="D314" s="129"/>
      <c r="E314" s="130"/>
      <c r="F314" s="58">
        <v>150</v>
      </c>
      <c r="G314" s="49">
        <v>5.3</v>
      </c>
      <c r="H314" s="49">
        <v>4.9000000000000004</v>
      </c>
      <c r="I314" s="49">
        <v>32.799999999999997</v>
      </c>
      <c r="J314" s="49">
        <v>196.8</v>
      </c>
      <c r="K314" s="49">
        <v>0</v>
      </c>
      <c r="L314" s="49">
        <v>0</v>
      </c>
      <c r="M314" s="49">
        <v>0</v>
      </c>
      <c r="N314" s="49">
        <v>0</v>
      </c>
      <c r="O314" s="49">
        <v>0</v>
      </c>
      <c r="P314" s="49">
        <v>6.6</v>
      </c>
      <c r="Q314" s="49">
        <v>35.700000000000003</v>
      </c>
      <c r="R314" s="49">
        <v>8.1</v>
      </c>
      <c r="S314" s="49">
        <v>0.9</v>
      </c>
    </row>
    <row r="315" spans="1:19" x14ac:dyDescent="0.25">
      <c r="A315" s="5" t="s">
        <v>24</v>
      </c>
      <c r="B315" s="5">
        <v>859</v>
      </c>
      <c r="C315" s="128" t="s">
        <v>60</v>
      </c>
      <c r="D315" s="129"/>
      <c r="E315" s="130"/>
      <c r="F315" s="58">
        <v>200</v>
      </c>
      <c r="G315" s="49">
        <v>0.6</v>
      </c>
      <c r="H315" s="49">
        <v>0</v>
      </c>
      <c r="I315" s="49">
        <v>14</v>
      </c>
      <c r="J315" s="49">
        <v>41.6</v>
      </c>
      <c r="K315" s="49">
        <v>0</v>
      </c>
      <c r="L315" s="49">
        <v>0</v>
      </c>
      <c r="M315" s="49">
        <v>4</v>
      </c>
      <c r="N315" s="49">
        <v>0</v>
      </c>
      <c r="O315" s="49">
        <v>0</v>
      </c>
      <c r="P315" s="49">
        <v>22</v>
      </c>
      <c r="Q315" s="49">
        <v>16</v>
      </c>
      <c r="R315" s="49">
        <v>14</v>
      </c>
      <c r="S315" s="49">
        <v>0.1</v>
      </c>
    </row>
    <row r="316" spans="1:19" x14ac:dyDescent="0.25">
      <c r="A316" s="5" t="s">
        <v>25</v>
      </c>
      <c r="B316" s="5" t="s">
        <v>61</v>
      </c>
      <c r="C316" s="128" t="s">
        <v>27</v>
      </c>
      <c r="D316" s="129"/>
      <c r="E316" s="130"/>
      <c r="F316" s="58">
        <v>50</v>
      </c>
      <c r="G316" s="49">
        <v>3.8</v>
      </c>
      <c r="H316" s="49">
        <v>0.4</v>
      </c>
      <c r="I316" s="49">
        <v>24.6</v>
      </c>
      <c r="J316" s="49">
        <v>117.2</v>
      </c>
      <c r="K316" s="49">
        <v>0.1</v>
      </c>
      <c r="L316" s="49">
        <v>0.2</v>
      </c>
      <c r="M316" s="49">
        <v>0</v>
      </c>
      <c r="N316" s="49">
        <v>0</v>
      </c>
      <c r="O316" s="49">
        <v>0</v>
      </c>
      <c r="P316" s="49">
        <v>10</v>
      </c>
      <c r="Q316" s="49">
        <v>32.5</v>
      </c>
      <c r="R316" s="49">
        <v>7</v>
      </c>
      <c r="S316" s="49">
        <v>0.6</v>
      </c>
    </row>
    <row r="317" spans="1:19" ht="15.75" thickBot="1" x14ac:dyDescent="0.3">
      <c r="A317" s="5" t="s">
        <v>36</v>
      </c>
      <c r="B317" s="5" t="s">
        <v>61</v>
      </c>
      <c r="C317" s="128" t="s">
        <v>90</v>
      </c>
      <c r="D317" s="129"/>
      <c r="E317" s="130"/>
      <c r="F317" s="58">
        <v>40</v>
      </c>
      <c r="G317" s="49">
        <v>2.6</v>
      </c>
      <c r="H317" s="49">
        <v>0.5</v>
      </c>
      <c r="I317" s="49">
        <v>13.4</v>
      </c>
      <c r="J317" s="49">
        <v>72.400000000000006</v>
      </c>
      <c r="K317" s="49">
        <v>0.1</v>
      </c>
      <c r="L317" s="49">
        <v>0.1</v>
      </c>
      <c r="M317" s="49">
        <v>0</v>
      </c>
      <c r="N317" s="49">
        <v>0</v>
      </c>
      <c r="O317" s="49">
        <v>0</v>
      </c>
      <c r="P317" s="49">
        <v>14</v>
      </c>
      <c r="Q317" s="49">
        <v>63.2</v>
      </c>
      <c r="R317" s="49">
        <v>18.8</v>
      </c>
      <c r="S317" s="49">
        <v>1.6</v>
      </c>
    </row>
    <row r="318" spans="1:19" ht="19.5" customHeight="1" thickBot="1" x14ac:dyDescent="0.3">
      <c r="A318" s="230" t="s">
        <v>41</v>
      </c>
      <c r="B318" s="231"/>
      <c r="C318" s="231"/>
      <c r="D318" s="231"/>
      <c r="E318" s="232"/>
      <c r="F318" s="11">
        <f t="shared" ref="F318:S318" si="27">SUM(F312:F317)</f>
        <v>730</v>
      </c>
      <c r="G318" s="12">
        <f t="shared" si="27"/>
        <v>27.200000000000003</v>
      </c>
      <c r="H318" s="12">
        <f t="shared" si="27"/>
        <v>29.099999999999994</v>
      </c>
      <c r="I318" s="12">
        <f t="shared" si="27"/>
        <v>91.9</v>
      </c>
      <c r="J318" s="12">
        <f t="shared" si="27"/>
        <v>748.7</v>
      </c>
      <c r="K318" s="12">
        <f t="shared" si="27"/>
        <v>0.4</v>
      </c>
      <c r="L318" s="12">
        <f t="shared" si="27"/>
        <v>0.30000000000000004</v>
      </c>
      <c r="M318" s="12">
        <f t="shared" si="27"/>
        <v>4.5999999999999996</v>
      </c>
      <c r="N318" s="12">
        <f t="shared" si="27"/>
        <v>0</v>
      </c>
      <c r="O318" s="12">
        <f t="shared" si="27"/>
        <v>0</v>
      </c>
      <c r="P318" s="12">
        <f t="shared" si="27"/>
        <v>165.8</v>
      </c>
      <c r="Q318" s="12">
        <f t="shared" si="27"/>
        <v>295.59999999999997</v>
      </c>
      <c r="R318" s="12">
        <f t="shared" si="27"/>
        <v>82.100000000000009</v>
      </c>
      <c r="S318" s="20">
        <f t="shared" si="27"/>
        <v>5</v>
      </c>
    </row>
    <row r="319" spans="1:19" ht="15.75" thickBot="1" x14ac:dyDescent="0.3">
      <c r="A319" s="13"/>
      <c r="B319" s="13"/>
      <c r="C319" s="102"/>
      <c r="D319" s="103"/>
      <c r="E319" s="104"/>
      <c r="F319" s="14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</row>
    <row r="320" spans="1:19" ht="19.5" thickBot="1" x14ac:dyDescent="0.35">
      <c r="A320" s="152" t="s">
        <v>28</v>
      </c>
      <c r="B320" s="106"/>
      <c r="C320" s="106"/>
      <c r="D320" s="106"/>
      <c r="E320" s="107"/>
      <c r="F320" s="11">
        <f t="shared" ref="F320:S320" si="28">SUM(F308+F318)</f>
        <v>1330</v>
      </c>
      <c r="G320" s="12">
        <f t="shared" si="28"/>
        <v>42.2</v>
      </c>
      <c r="H320" s="12">
        <f t="shared" si="28"/>
        <v>37.79999999999999</v>
      </c>
      <c r="I320" s="12">
        <f t="shared" si="28"/>
        <v>147.30000000000001</v>
      </c>
      <c r="J320" s="12">
        <f t="shared" si="28"/>
        <v>1286.9000000000001</v>
      </c>
      <c r="K320" s="12">
        <f t="shared" si="28"/>
        <v>0.5</v>
      </c>
      <c r="L320" s="12">
        <f t="shared" si="28"/>
        <v>0.4</v>
      </c>
      <c r="M320" s="12">
        <f t="shared" si="28"/>
        <v>27.6</v>
      </c>
      <c r="N320" s="12">
        <f t="shared" si="28"/>
        <v>0</v>
      </c>
      <c r="O320" s="12">
        <f t="shared" si="28"/>
        <v>0</v>
      </c>
      <c r="P320" s="12">
        <f t="shared" si="28"/>
        <v>299.8</v>
      </c>
      <c r="Q320" s="12">
        <f t="shared" si="28"/>
        <v>514.69999999999993</v>
      </c>
      <c r="R320" s="12">
        <f t="shared" si="28"/>
        <v>111.70000000000002</v>
      </c>
      <c r="S320" s="20">
        <f t="shared" si="28"/>
        <v>7.8000000000000007</v>
      </c>
    </row>
    <row r="321" spans="1:19" ht="51" customHeight="1" x14ac:dyDescent="0.3">
      <c r="A321" s="44"/>
      <c r="B321" s="44"/>
      <c r="C321" s="44"/>
      <c r="D321" s="44"/>
      <c r="E321" s="44"/>
      <c r="F321" s="45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</row>
    <row r="322" spans="1:19" x14ac:dyDescent="0.25">
      <c r="B322" t="s">
        <v>43</v>
      </c>
      <c r="C322" s="43">
        <v>5</v>
      </c>
      <c r="J322" t="s">
        <v>45</v>
      </c>
      <c r="K322" s="137" t="s">
        <v>46</v>
      </c>
      <c r="L322" s="137"/>
      <c r="M322" s="137"/>
      <c r="N322" s="137"/>
      <c r="O322" s="137"/>
    </row>
    <row r="323" spans="1:19" ht="15.75" customHeight="1" x14ac:dyDescent="0.25">
      <c r="A323" s="138" t="s">
        <v>44</v>
      </c>
      <c r="B323" s="138"/>
      <c r="C323" s="30">
        <v>2</v>
      </c>
      <c r="H323" s="138" t="s">
        <v>47</v>
      </c>
      <c r="I323" s="138"/>
      <c r="J323" s="138"/>
      <c r="K323" s="137" t="s">
        <v>48</v>
      </c>
      <c r="L323" s="137"/>
      <c r="M323" s="137"/>
      <c r="N323" s="137"/>
      <c r="O323" s="137"/>
    </row>
    <row r="324" spans="1:19" ht="15.75" customHeight="1" x14ac:dyDescent="0.3">
      <c r="B324" s="26"/>
    </row>
    <row r="325" spans="1:19" ht="21" x14ac:dyDescent="0.25">
      <c r="A325" s="139" t="s">
        <v>0</v>
      </c>
      <c r="B325" s="139" t="s">
        <v>58</v>
      </c>
      <c r="C325" s="108" t="s">
        <v>1</v>
      </c>
      <c r="D325" s="109"/>
      <c r="E325" s="110"/>
      <c r="F325" s="117" t="s">
        <v>8</v>
      </c>
      <c r="G325" s="120" t="s">
        <v>2</v>
      </c>
      <c r="H325" s="121"/>
      <c r="I325" s="122"/>
      <c r="J325" s="117" t="s">
        <v>6</v>
      </c>
      <c r="K325" s="84" t="s">
        <v>9</v>
      </c>
      <c r="L325" s="85"/>
      <c r="M325" s="85"/>
      <c r="N325" s="85"/>
      <c r="O325" s="86"/>
      <c r="P325" s="84" t="s">
        <v>7</v>
      </c>
      <c r="Q325" s="85"/>
      <c r="R325" s="85"/>
      <c r="S325" s="86"/>
    </row>
    <row r="326" spans="1:19" ht="21" customHeight="1" x14ac:dyDescent="0.25">
      <c r="A326" s="140"/>
      <c r="B326" s="140"/>
      <c r="C326" s="111"/>
      <c r="D326" s="112"/>
      <c r="E326" s="113"/>
      <c r="F326" s="118"/>
      <c r="G326" s="87" t="s">
        <v>3</v>
      </c>
      <c r="H326" s="87" t="s">
        <v>4</v>
      </c>
      <c r="I326" s="90" t="s">
        <v>5</v>
      </c>
      <c r="J326" s="118"/>
      <c r="K326" s="99" t="s">
        <v>53</v>
      </c>
      <c r="L326" s="99" t="s">
        <v>54</v>
      </c>
      <c r="M326" s="99" t="s">
        <v>10</v>
      </c>
      <c r="N326" s="99" t="s">
        <v>11</v>
      </c>
      <c r="O326" s="99" t="s">
        <v>12</v>
      </c>
      <c r="P326" s="99" t="s">
        <v>13</v>
      </c>
      <c r="Q326" s="99" t="s">
        <v>14</v>
      </c>
      <c r="R326" s="99" t="s">
        <v>15</v>
      </c>
      <c r="S326" s="99" t="s">
        <v>16</v>
      </c>
    </row>
    <row r="327" spans="1:19" ht="21" customHeight="1" x14ac:dyDescent="0.25">
      <c r="A327" s="140"/>
      <c r="B327" s="140"/>
      <c r="C327" s="111"/>
      <c r="D327" s="112"/>
      <c r="E327" s="113"/>
      <c r="F327" s="118"/>
      <c r="G327" s="88"/>
      <c r="H327" s="88"/>
      <c r="I327" s="91"/>
      <c r="J327" s="118"/>
      <c r="K327" s="100"/>
      <c r="L327" s="100"/>
      <c r="M327" s="100"/>
      <c r="N327" s="100"/>
      <c r="O327" s="100"/>
      <c r="P327" s="100"/>
      <c r="Q327" s="100"/>
      <c r="R327" s="100"/>
      <c r="S327" s="100"/>
    </row>
    <row r="328" spans="1:19" ht="21" customHeight="1" x14ac:dyDescent="0.25">
      <c r="A328" s="141"/>
      <c r="B328" s="141"/>
      <c r="C328" s="114"/>
      <c r="D328" s="115"/>
      <c r="E328" s="116"/>
      <c r="F328" s="119"/>
      <c r="G328" s="89"/>
      <c r="H328" s="89"/>
      <c r="I328" s="92"/>
      <c r="J328" s="119"/>
      <c r="K328" s="101"/>
      <c r="L328" s="101"/>
      <c r="M328" s="101"/>
      <c r="N328" s="101"/>
      <c r="O328" s="101"/>
      <c r="P328" s="101"/>
      <c r="Q328" s="101"/>
      <c r="R328" s="101"/>
      <c r="S328" s="101"/>
    </row>
    <row r="329" spans="1:19" x14ac:dyDescent="0.25">
      <c r="A329" s="1"/>
      <c r="B329" s="1"/>
      <c r="C329" s="123"/>
      <c r="D329" s="124"/>
      <c r="E329" s="125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x14ac:dyDescent="0.25">
      <c r="A330" s="126" t="s">
        <v>37</v>
      </c>
      <c r="B330" s="126"/>
      <c r="C330" s="126"/>
      <c r="D330" s="126"/>
      <c r="E330" s="126"/>
      <c r="F330" s="126"/>
      <c r="G330" s="126"/>
      <c r="H330" s="126"/>
      <c r="I330" s="126"/>
      <c r="J330" s="126"/>
      <c r="K330" s="126"/>
      <c r="L330" s="126"/>
      <c r="M330" s="126"/>
      <c r="N330" s="126"/>
      <c r="O330" s="126"/>
      <c r="P330" s="126"/>
      <c r="Q330" s="126"/>
      <c r="R330" s="126"/>
      <c r="S330" s="126"/>
    </row>
    <row r="331" spans="1:19" x14ac:dyDescent="0.25">
      <c r="A331" s="127"/>
      <c r="B331" s="127"/>
      <c r="C331" s="127"/>
      <c r="D331" s="127"/>
      <c r="E331" s="127"/>
      <c r="F331" s="127"/>
      <c r="G331" s="127"/>
      <c r="H331" s="127"/>
      <c r="I331" s="127"/>
      <c r="J331" s="127"/>
      <c r="K331" s="127"/>
      <c r="L331" s="127"/>
      <c r="M331" s="127"/>
      <c r="N331" s="127"/>
      <c r="O331" s="127"/>
      <c r="P331" s="127"/>
      <c r="Q331" s="127"/>
      <c r="R331" s="127"/>
      <c r="S331" s="127"/>
    </row>
    <row r="332" spans="1:19" ht="21" x14ac:dyDescent="0.35">
      <c r="A332" s="1"/>
      <c r="B332" s="1"/>
      <c r="C332" s="93" t="s">
        <v>18</v>
      </c>
      <c r="D332" s="94"/>
      <c r="E332" s="95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3.5" customHeight="1" x14ac:dyDescent="0.25">
      <c r="A333" s="5" t="s">
        <v>19</v>
      </c>
      <c r="B333" s="5">
        <v>1</v>
      </c>
      <c r="C333" s="128" t="s">
        <v>115</v>
      </c>
      <c r="D333" s="129"/>
      <c r="E333" s="130"/>
      <c r="F333" s="78" t="s">
        <v>116</v>
      </c>
      <c r="G333" s="49">
        <v>3.9</v>
      </c>
      <c r="H333" s="49">
        <v>1.2</v>
      </c>
      <c r="I333" s="49">
        <v>26.7</v>
      </c>
      <c r="J333" s="49">
        <v>153</v>
      </c>
      <c r="K333" s="49">
        <v>0.1</v>
      </c>
      <c r="L333" s="49">
        <v>1</v>
      </c>
      <c r="M333" s="49">
        <v>1</v>
      </c>
      <c r="N333" s="49">
        <v>0</v>
      </c>
      <c r="O333" s="49">
        <v>1.5</v>
      </c>
      <c r="P333" s="49">
        <v>8</v>
      </c>
      <c r="Q333" s="49">
        <v>35</v>
      </c>
      <c r="R333" s="49">
        <v>8</v>
      </c>
      <c r="S333" s="49">
        <v>0.5</v>
      </c>
    </row>
    <row r="334" spans="1:19" ht="13.5" customHeight="1" x14ac:dyDescent="0.25">
      <c r="A334" s="5" t="s">
        <v>20</v>
      </c>
      <c r="B334" s="5">
        <v>262</v>
      </c>
      <c r="C334" s="128" t="s">
        <v>117</v>
      </c>
      <c r="D334" s="129"/>
      <c r="E334" s="130"/>
      <c r="F334" s="53">
        <v>200</v>
      </c>
      <c r="G334" s="49">
        <v>5.3</v>
      </c>
      <c r="H334" s="49">
        <v>5.7</v>
      </c>
      <c r="I334" s="49">
        <v>25.3</v>
      </c>
      <c r="J334" s="49">
        <v>174.2</v>
      </c>
      <c r="K334" s="49">
        <v>0.1</v>
      </c>
      <c r="L334" s="49">
        <v>0</v>
      </c>
      <c r="M334" s="49">
        <v>1.4</v>
      </c>
      <c r="N334" s="49">
        <v>0</v>
      </c>
      <c r="O334" s="49">
        <v>0</v>
      </c>
      <c r="P334" s="49">
        <v>132.80000000000001</v>
      </c>
      <c r="Q334" s="49">
        <v>81.2</v>
      </c>
      <c r="R334" s="49">
        <v>20.2</v>
      </c>
      <c r="S334" s="49">
        <v>0.4</v>
      </c>
    </row>
    <row r="335" spans="1:19" x14ac:dyDescent="0.25">
      <c r="A335" s="5" t="s">
        <v>22</v>
      </c>
      <c r="B335" s="5">
        <v>959</v>
      </c>
      <c r="C335" s="96" t="s">
        <v>112</v>
      </c>
      <c r="D335" s="97"/>
      <c r="E335" s="98"/>
      <c r="F335" s="53">
        <v>200</v>
      </c>
      <c r="G335" s="49">
        <v>4.7</v>
      </c>
      <c r="H335" s="49">
        <v>4.3</v>
      </c>
      <c r="I335" s="49">
        <v>12.4</v>
      </c>
      <c r="J335" s="49">
        <v>107.2</v>
      </c>
      <c r="K335" s="49">
        <v>0</v>
      </c>
      <c r="L335" s="49">
        <v>0</v>
      </c>
      <c r="M335" s="49">
        <v>1.3</v>
      </c>
      <c r="N335" s="49">
        <v>0</v>
      </c>
      <c r="O335" s="49">
        <v>0</v>
      </c>
      <c r="P335" s="49">
        <v>124</v>
      </c>
      <c r="Q335" s="49">
        <v>110</v>
      </c>
      <c r="R335" s="49">
        <v>27</v>
      </c>
      <c r="S335" s="49">
        <v>0.8</v>
      </c>
    </row>
    <row r="336" spans="1:19" x14ac:dyDescent="0.25">
      <c r="A336" s="5" t="s">
        <v>23</v>
      </c>
      <c r="B336" s="5" t="s">
        <v>61</v>
      </c>
      <c r="C336" s="96" t="s">
        <v>118</v>
      </c>
      <c r="D336" s="97"/>
      <c r="E336" s="98"/>
      <c r="F336" s="53">
        <v>30</v>
      </c>
      <c r="G336" s="49">
        <v>2.2999999999999998</v>
      </c>
      <c r="H336" s="49">
        <v>0.2</v>
      </c>
      <c r="I336" s="49">
        <v>14.8</v>
      </c>
      <c r="J336" s="49">
        <v>76.3</v>
      </c>
      <c r="K336" s="49">
        <v>0.2</v>
      </c>
      <c r="L336" s="49">
        <v>0</v>
      </c>
      <c r="M336" s="49">
        <v>0</v>
      </c>
      <c r="N336" s="49">
        <v>0</v>
      </c>
      <c r="O336" s="49">
        <v>0</v>
      </c>
      <c r="P336" s="49">
        <v>10</v>
      </c>
      <c r="Q336" s="49">
        <v>32.5</v>
      </c>
      <c r="R336" s="49">
        <v>7</v>
      </c>
      <c r="S336" s="49">
        <v>0.6</v>
      </c>
    </row>
    <row r="337" spans="1:19" ht="15.75" thickBot="1" x14ac:dyDescent="0.3">
      <c r="A337" s="23" t="s">
        <v>24</v>
      </c>
      <c r="B337" s="5" t="s">
        <v>61</v>
      </c>
      <c r="C337" s="134" t="s">
        <v>62</v>
      </c>
      <c r="D337" s="135"/>
      <c r="E337" s="136"/>
      <c r="F337" s="54">
        <v>100</v>
      </c>
      <c r="G337" s="50">
        <v>0.8</v>
      </c>
      <c r="H337" s="50">
        <v>0.2</v>
      </c>
      <c r="I337" s="50">
        <v>7.5</v>
      </c>
      <c r="J337" s="50">
        <v>35</v>
      </c>
      <c r="K337" s="50">
        <v>0.1</v>
      </c>
      <c r="L337" s="50">
        <v>0</v>
      </c>
      <c r="M337" s="50">
        <v>0.3</v>
      </c>
      <c r="N337" s="50">
        <v>0</v>
      </c>
      <c r="O337" s="50">
        <v>0</v>
      </c>
      <c r="P337" s="50">
        <v>35</v>
      </c>
      <c r="Q337" s="50">
        <v>50</v>
      </c>
      <c r="R337" s="50">
        <v>11</v>
      </c>
      <c r="S337" s="50">
        <v>0.1</v>
      </c>
    </row>
    <row r="338" spans="1:19" ht="19.5" customHeight="1" thickBot="1" x14ac:dyDescent="0.3">
      <c r="A338" s="153" t="s">
        <v>41</v>
      </c>
      <c r="B338" s="154"/>
      <c r="C338" s="154"/>
      <c r="D338" s="154"/>
      <c r="E338" s="155"/>
      <c r="F338" s="63">
        <f t="shared" ref="F338:S338" si="29">SUM(F333:F337)</f>
        <v>530</v>
      </c>
      <c r="G338" s="21">
        <f t="shared" si="29"/>
        <v>17</v>
      </c>
      <c r="H338" s="21">
        <f t="shared" si="29"/>
        <v>11.599999999999998</v>
      </c>
      <c r="I338" s="21">
        <f t="shared" si="29"/>
        <v>86.7</v>
      </c>
      <c r="J338" s="12">
        <f t="shared" si="29"/>
        <v>545.70000000000005</v>
      </c>
      <c r="K338" s="21">
        <f t="shared" si="29"/>
        <v>0.5</v>
      </c>
      <c r="L338" s="21">
        <f t="shared" si="29"/>
        <v>1</v>
      </c>
      <c r="M338" s="21">
        <f t="shared" si="29"/>
        <v>4</v>
      </c>
      <c r="N338" s="21">
        <f t="shared" si="29"/>
        <v>0</v>
      </c>
      <c r="O338" s="21">
        <f t="shared" si="29"/>
        <v>1.5</v>
      </c>
      <c r="P338" s="21">
        <f t="shared" si="29"/>
        <v>309.8</v>
      </c>
      <c r="Q338" s="21">
        <f t="shared" si="29"/>
        <v>308.7</v>
      </c>
      <c r="R338" s="21">
        <f t="shared" si="29"/>
        <v>73.2</v>
      </c>
      <c r="S338" s="22">
        <f t="shared" si="29"/>
        <v>2.4000000000000004</v>
      </c>
    </row>
    <row r="339" spans="1:19" x14ac:dyDescent="0.25">
      <c r="A339" s="132"/>
      <c r="B339" s="132"/>
      <c r="C339" s="132"/>
      <c r="D339" s="132"/>
      <c r="E339" s="132"/>
      <c r="F339" s="132"/>
      <c r="G339" s="132"/>
      <c r="H339" s="132"/>
      <c r="I339" s="132"/>
      <c r="J339" s="132"/>
      <c r="K339" s="132"/>
      <c r="L339" s="132"/>
      <c r="M339" s="132"/>
      <c r="N339" s="132"/>
      <c r="O339" s="132"/>
      <c r="P339" s="132"/>
      <c r="Q339" s="132"/>
      <c r="R339" s="132"/>
      <c r="S339" s="132"/>
    </row>
    <row r="340" spans="1:19" ht="1.5" customHeight="1" x14ac:dyDescent="0.25">
      <c r="A340" s="150"/>
      <c r="B340" s="150"/>
      <c r="C340" s="150"/>
      <c r="D340" s="150"/>
      <c r="E340" s="150"/>
      <c r="F340" s="150"/>
      <c r="G340" s="150"/>
      <c r="H340" s="150"/>
      <c r="I340" s="150"/>
      <c r="J340" s="150"/>
      <c r="K340" s="150"/>
      <c r="L340" s="150"/>
      <c r="M340" s="150"/>
      <c r="N340" s="150"/>
      <c r="O340" s="150"/>
      <c r="P340" s="150"/>
      <c r="Q340" s="150"/>
      <c r="R340" s="150"/>
      <c r="S340" s="150"/>
    </row>
    <row r="341" spans="1:19" ht="0.75" customHeight="1" x14ac:dyDescent="0.25">
      <c r="A341" s="103"/>
      <c r="B341" s="103"/>
      <c r="C341" s="103"/>
      <c r="D341" s="103"/>
      <c r="E341" s="103"/>
      <c r="F341" s="103"/>
      <c r="G341" s="103"/>
      <c r="H341" s="103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</row>
    <row r="342" spans="1:19" ht="21" x14ac:dyDescent="0.35">
      <c r="A342" s="1"/>
      <c r="B342" s="1"/>
      <c r="C342" s="93" t="s">
        <v>21</v>
      </c>
      <c r="D342" s="94"/>
      <c r="E342" s="95"/>
      <c r="F342" s="1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2"/>
      <c r="R342" s="2"/>
      <c r="S342" s="2"/>
    </row>
    <row r="343" spans="1:19" ht="15" customHeight="1" x14ac:dyDescent="0.25">
      <c r="A343" s="5" t="s">
        <v>19</v>
      </c>
      <c r="B343" s="5">
        <v>55</v>
      </c>
      <c r="C343" s="164" t="s">
        <v>119</v>
      </c>
      <c r="D343" s="165"/>
      <c r="E343" s="166"/>
      <c r="F343" s="58">
        <v>60</v>
      </c>
      <c r="G343" s="49">
        <v>0.5</v>
      </c>
      <c r="H343" s="49">
        <v>0.1</v>
      </c>
      <c r="I343" s="49">
        <v>1.5</v>
      </c>
      <c r="J343" s="49">
        <v>8.5</v>
      </c>
      <c r="K343" s="49">
        <v>0</v>
      </c>
      <c r="L343" s="49">
        <v>0</v>
      </c>
      <c r="M343" s="49">
        <v>9</v>
      </c>
      <c r="N343" s="49">
        <v>0</v>
      </c>
      <c r="O343" s="49">
        <v>0</v>
      </c>
      <c r="P343" s="49">
        <v>13.8</v>
      </c>
      <c r="Q343" s="49">
        <v>25.2</v>
      </c>
      <c r="R343" s="49">
        <v>8.4</v>
      </c>
      <c r="S343" s="49">
        <v>0.4</v>
      </c>
    </row>
    <row r="344" spans="1:19" ht="24" customHeight="1" x14ac:dyDescent="0.25">
      <c r="A344" s="5" t="s">
        <v>20</v>
      </c>
      <c r="B344" s="5">
        <v>149</v>
      </c>
      <c r="C344" s="167" t="s">
        <v>135</v>
      </c>
      <c r="D344" s="168"/>
      <c r="E344" s="169"/>
      <c r="F344" s="58">
        <v>200</v>
      </c>
      <c r="G344" s="49">
        <v>10.7</v>
      </c>
      <c r="H344" s="49">
        <v>5.4</v>
      </c>
      <c r="I344" s="49">
        <v>17.399999999999999</v>
      </c>
      <c r="J344" s="49">
        <v>211</v>
      </c>
      <c r="K344" s="49">
        <v>0</v>
      </c>
      <c r="L344" s="49">
        <v>6.5</v>
      </c>
      <c r="M344" s="49">
        <v>0</v>
      </c>
      <c r="N344" s="49">
        <v>10.8</v>
      </c>
      <c r="O344" s="49">
        <v>10</v>
      </c>
      <c r="P344" s="49">
        <v>38.799999999999997</v>
      </c>
      <c r="Q344" s="49">
        <v>94</v>
      </c>
      <c r="R344" s="49">
        <v>112</v>
      </c>
      <c r="S344" s="49">
        <v>2.1</v>
      </c>
    </row>
    <row r="345" spans="1:19" x14ac:dyDescent="0.25">
      <c r="A345" s="5" t="s">
        <v>22</v>
      </c>
      <c r="B345" s="5">
        <v>643</v>
      </c>
      <c r="C345" s="128" t="s">
        <v>120</v>
      </c>
      <c r="D345" s="129"/>
      <c r="E345" s="130"/>
      <c r="F345" s="58">
        <v>90</v>
      </c>
      <c r="G345" s="49">
        <v>32.1</v>
      </c>
      <c r="H345" s="49">
        <v>2.4</v>
      </c>
      <c r="I345" s="49">
        <v>1.1000000000000001</v>
      </c>
      <c r="J345" s="49">
        <v>203.4</v>
      </c>
      <c r="K345" s="49">
        <v>0.1</v>
      </c>
      <c r="L345" s="49">
        <v>0</v>
      </c>
      <c r="M345" s="49">
        <v>8.6999999999999993</v>
      </c>
      <c r="N345" s="55">
        <v>0</v>
      </c>
      <c r="O345" s="49">
        <v>0</v>
      </c>
      <c r="P345" s="49">
        <v>20.8</v>
      </c>
      <c r="Q345" s="49">
        <v>65.8</v>
      </c>
      <c r="R345" s="49">
        <v>32.5</v>
      </c>
      <c r="S345" s="49">
        <v>1.5</v>
      </c>
    </row>
    <row r="346" spans="1:19" x14ac:dyDescent="0.25">
      <c r="A346" s="5" t="s">
        <v>23</v>
      </c>
      <c r="B346" s="5">
        <v>679</v>
      </c>
      <c r="C346" s="128" t="s">
        <v>72</v>
      </c>
      <c r="D346" s="129"/>
      <c r="E346" s="130"/>
      <c r="F346" s="58">
        <v>150</v>
      </c>
      <c r="G346" s="49">
        <v>8.1999999999999993</v>
      </c>
      <c r="H346" s="49">
        <v>6.3</v>
      </c>
      <c r="I346" s="49">
        <v>35.799999999999997</v>
      </c>
      <c r="J346" s="49">
        <v>152</v>
      </c>
      <c r="K346" s="49">
        <v>0</v>
      </c>
      <c r="L346" s="49">
        <v>0</v>
      </c>
      <c r="M346" s="49">
        <v>0</v>
      </c>
      <c r="N346" s="55">
        <v>0</v>
      </c>
      <c r="O346" s="49">
        <v>0</v>
      </c>
      <c r="P346" s="49">
        <v>19.5</v>
      </c>
      <c r="Q346" s="49">
        <v>109.5</v>
      </c>
      <c r="R346" s="49">
        <v>135.30000000000001</v>
      </c>
      <c r="S346" s="49">
        <v>0.9</v>
      </c>
    </row>
    <row r="347" spans="1:19" x14ac:dyDescent="0.25">
      <c r="A347" s="5" t="s">
        <v>24</v>
      </c>
      <c r="B347" s="5">
        <v>944</v>
      </c>
      <c r="C347" s="128" t="s">
        <v>70</v>
      </c>
      <c r="D347" s="129"/>
      <c r="E347" s="130"/>
      <c r="F347" s="58">
        <v>200</v>
      </c>
      <c r="G347" s="49">
        <v>0.2</v>
      </c>
      <c r="H347" s="49">
        <v>0.1</v>
      </c>
      <c r="I347" s="49">
        <v>6.6</v>
      </c>
      <c r="J347" s="49">
        <v>27.9</v>
      </c>
      <c r="K347" s="49">
        <v>0</v>
      </c>
      <c r="L347" s="49">
        <v>0</v>
      </c>
      <c r="M347" s="49">
        <v>2.8</v>
      </c>
      <c r="N347" s="49">
        <v>0</v>
      </c>
      <c r="O347" s="49">
        <v>0</v>
      </c>
      <c r="P347" s="49">
        <v>14.2</v>
      </c>
      <c r="Q347" s="49">
        <v>4</v>
      </c>
      <c r="R347" s="49">
        <v>0</v>
      </c>
      <c r="S347" s="49">
        <v>0.4</v>
      </c>
    </row>
    <row r="348" spans="1:19" x14ac:dyDescent="0.25">
      <c r="A348" s="5" t="s">
        <v>25</v>
      </c>
      <c r="B348" s="5" t="s">
        <v>61</v>
      </c>
      <c r="C348" s="128" t="s">
        <v>27</v>
      </c>
      <c r="D348" s="129"/>
      <c r="E348" s="130"/>
      <c r="F348" s="58">
        <v>50</v>
      </c>
      <c r="G348" s="49">
        <v>3.8</v>
      </c>
      <c r="H348" s="49">
        <v>0.4</v>
      </c>
      <c r="I348" s="49">
        <v>24.6</v>
      </c>
      <c r="J348" s="49">
        <v>117.2</v>
      </c>
      <c r="K348" s="49">
        <v>0.1</v>
      </c>
      <c r="L348" s="49">
        <v>0.2</v>
      </c>
      <c r="M348" s="49">
        <v>0</v>
      </c>
      <c r="N348" s="49">
        <v>0</v>
      </c>
      <c r="O348" s="49">
        <v>0</v>
      </c>
      <c r="P348" s="49">
        <v>6</v>
      </c>
      <c r="Q348" s="49">
        <v>13.5</v>
      </c>
      <c r="R348" s="49">
        <v>7</v>
      </c>
      <c r="S348" s="49">
        <v>0.6</v>
      </c>
    </row>
    <row r="349" spans="1:19" ht="15.75" thickBot="1" x14ac:dyDescent="0.3">
      <c r="A349" s="23" t="s">
        <v>36</v>
      </c>
      <c r="B349" s="23" t="s">
        <v>61</v>
      </c>
      <c r="C349" s="134" t="s">
        <v>90</v>
      </c>
      <c r="D349" s="135"/>
      <c r="E349" s="136"/>
      <c r="F349" s="59">
        <v>40</v>
      </c>
      <c r="G349" s="50">
        <v>2.6</v>
      </c>
      <c r="H349" s="50">
        <v>0.5</v>
      </c>
      <c r="I349" s="50">
        <v>13.4</v>
      </c>
      <c r="J349" s="50">
        <v>68.3</v>
      </c>
      <c r="K349" s="50">
        <v>0.1</v>
      </c>
      <c r="L349" s="50">
        <v>0.1</v>
      </c>
      <c r="M349" s="50">
        <v>0</v>
      </c>
      <c r="N349" s="50">
        <v>0</v>
      </c>
      <c r="O349" s="50">
        <v>0</v>
      </c>
      <c r="P349" s="50">
        <v>14</v>
      </c>
      <c r="Q349" s="50">
        <v>63.2</v>
      </c>
      <c r="R349" s="50">
        <v>18.8</v>
      </c>
      <c r="S349" s="50">
        <v>1.6</v>
      </c>
    </row>
    <row r="350" spans="1:19" ht="15.75" customHeight="1" thickBot="1" x14ac:dyDescent="0.3">
      <c r="A350" s="142" t="s">
        <v>41</v>
      </c>
      <c r="B350" s="143"/>
      <c r="C350" s="143"/>
      <c r="D350" s="143"/>
      <c r="E350" s="151"/>
      <c r="F350" s="11">
        <f>SUM(F343:F349)</f>
        <v>790</v>
      </c>
      <c r="G350" s="12">
        <f t="shared" ref="G350:S350" si="30">SUM(G343:G349)</f>
        <v>58.1</v>
      </c>
      <c r="H350" s="12">
        <f t="shared" si="30"/>
        <v>15.2</v>
      </c>
      <c r="I350" s="12">
        <f t="shared" si="30"/>
        <v>100.4</v>
      </c>
      <c r="J350" s="12">
        <f t="shared" si="30"/>
        <v>788.3</v>
      </c>
      <c r="K350" s="12">
        <f t="shared" si="30"/>
        <v>0.30000000000000004</v>
      </c>
      <c r="L350" s="12">
        <f>SUM(L343:L349)</f>
        <v>6.8</v>
      </c>
      <c r="M350" s="12">
        <f t="shared" si="30"/>
        <v>20.5</v>
      </c>
      <c r="N350" s="12">
        <f t="shared" si="30"/>
        <v>10.8</v>
      </c>
      <c r="O350" s="12">
        <f t="shared" si="30"/>
        <v>10</v>
      </c>
      <c r="P350" s="12">
        <f t="shared" si="30"/>
        <v>127.1</v>
      </c>
      <c r="Q350" s="12">
        <f t="shared" si="30"/>
        <v>375.2</v>
      </c>
      <c r="R350" s="12">
        <f t="shared" si="30"/>
        <v>314.00000000000006</v>
      </c>
      <c r="S350" s="20">
        <f t="shared" si="30"/>
        <v>7.5</v>
      </c>
    </row>
    <row r="351" spans="1:19" ht="15.75" thickBot="1" x14ac:dyDescent="0.3">
      <c r="A351" s="13"/>
      <c r="B351" s="13"/>
      <c r="C351" s="102"/>
      <c r="D351" s="103"/>
      <c r="E351" s="104"/>
      <c r="F351" s="14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</row>
    <row r="352" spans="1:19" ht="27" customHeight="1" thickBot="1" x14ac:dyDescent="0.35">
      <c r="A352" s="152" t="s">
        <v>28</v>
      </c>
      <c r="B352" s="106"/>
      <c r="C352" s="106"/>
      <c r="D352" s="106"/>
      <c r="E352" s="107"/>
      <c r="F352" s="64">
        <f t="shared" ref="F352:L352" si="31">SUM(F338+F350)</f>
        <v>1320</v>
      </c>
      <c r="G352" s="12">
        <f t="shared" si="31"/>
        <v>75.099999999999994</v>
      </c>
      <c r="H352" s="12">
        <f t="shared" si="31"/>
        <v>26.799999999999997</v>
      </c>
      <c r="I352" s="12">
        <f t="shared" si="31"/>
        <v>187.10000000000002</v>
      </c>
      <c r="J352" s="12">
        <f t="shared" si="31"/>
        <v>1334</v>
      </c>
      <c r="K352" s="12">
        <f t="shared" si="31"/>
        <v>0.8</v>
      </c>
      <c r="L352" s="12">
        <f t="shared" si="31"/>
        <v>7.8</v>
      </c>
      <c r="M352" s="12">
        <f t="shared" ref="M352:S352" si="32">SUM(M338+M350)</f>
        <v>24.5</v>
      </c>
      <c r="N352" s="12">
        <f t="shared" si="32"/>
        <v>10.8</v>
      </c>
      <c r="O352" s="12">
        <f t="shared" si="32"/>
        <v>11.5</v>
      </c>
      <c r="P352" s="12">
        <f t="shared" si="32"/>
        <v>436.9</v>
      </c>
      <c r="Q352" s="12">
        <f t="shared" si="32"/>
        <v>683.9</v>
      </c>
      <c r="R352" s="12">
        <f t="shared" si="32"/>
        <v>387.20000000000005</v>
      </c>
      <c r="S352" s="20">
        <f t="shared" si="32"/>
        <v>9.9</v>
      </c>
    </row>
    <row r="353" spans="1:19" x14ac:dyDescent="0.25">
      <c r="A353" s="248"/>
      <c r="B353" s="248"/>
      <c r="C353" s="248"/>
      <c r="D353" s="248"/>
      <c r="E353" s="248"/>
      <c r="F353" s="248"/>
      <c r="G353" s="248"/>
      <c r="H353" s="248"/>
      <c r="I353" s="248"/>
      <c r="J353" s="248"/>
      <c r="K353" s="248"/>
      <c r="L353" s="248"/>
      <c r="M353" s="248"/>
      <c r="N353" s="248"/>
      <c r="O353" s="248"/>
      <c r="P353" s="248"/>
      <c r="Q353" s="248"/>
      <c r="R353" s="248"/>
      <c r="S353" s="248"/>
    </row>
    <row r="354" spans="1:19" x14ac:dyDescent="0.25">
      <c r="A354" s="248"/>
      <c r="B354" s="248"/>
      <c r="C354" s="248"/>
      <c r="D354" s="248"/>
      <c r="E354" s="248"/>
      <c r="F354" s="248"/>
      <c r="G354" s="248"/>
      <c r="H354" s="248"/>
      <c r="I354" s="248"/>
      <c r="J354" s="248"/>
      <c r="K354" s="248"/>
      <c r="L354" s="248"/>
      <c r="M354" s="248"/>
      <c r="N354" s="248"/>
      <c r="O354" s="248"/>
      <c r="P354" s="248"/>
      <c r="Q354" s="248"/>
      <c r="R354" s="248"/>
      <c r="S354" s="248"/>
    </row>
    <row r="355" spans="1:19" ht="21" x14ac:dyDescent="0.25">
      <c r="A355" s="239"/>
      <c r="B355" s="239"/>
      <c r="C355" s="112"/>
      <c r="D355" s="112"/>
      <c r="E355" s="112"/>
      <c r="F355" s="240"/>
      <c r="G355" s="241"/>
      <c r="H355" s="241"/>
      <c r="I355" s="241"/>
      <c r="J355" s="240"/>
      <c r="K355" s="220"/>
      <c r="L355" s="220"/>
      <c r="M355" s="220"/>
      <c r="N355" s="220"/>
      <c r="O355" s="220"/>
      <c r="P355" s="219"/>
      <c r="Q355" s="220"/>
      <c r="R355" s="220"/>
      <c r="S355" s="220"/>
    </row>
    <row r="356" spans="1:19" ht="21" x14ac:dyDescent="0.25">
      <c r="A356" s="239"/>
      <c r="B356" s="239"/>
      <c r="C356" s="112"/>
      <c r="D356" s="112"/>
      <c r="E356" s="112"/>
      <c r="F356" s="240"/>
      <c r="G356" s="221"/>
      <c r="H356" s="221"/>
      <c r="I356" s="222"/>
      <c r="J356" s="240"/>
      <c r="K356" s="220"/>
      <c r="L356" s="65"/>
      <c r="M356" s="220"/>
      <c r="N356" s="220"/>
      <c r="O356" s="220"/>
      <c r="P356" s="220"/>
      <c r="Q356" s="220"/>
      <c r="R356" s="220"/>
      <c r="S356" s="220"/>
    </row>
    <row r="357" spans="1:19" ht="21" x14ac:dyDescent="0.25">
      <c r="A357" s="239"/>
      <c r="B357" s="239"/>
      <c r="C357" s="112"/>
      <c r="D357" s="112"/>
      <c r="E357" s="112"/>
      <c r="F357" s="240"/>
      <c r="G357" s="221"/>
      <c r="H357" s="221"/>
      <c r="I357" s="222"/>
      <c r="J357" s="240"/>
      <c r="K357" s="220"/>
      <c r="L357" s="65"/>
      <c r="M357" s="220"/>
      <c r="N357" s="220"/>
      <c r="O357" s="220"/>
      <c r="P357" s="220"/>
      <c r="Q357" s="220"/>
      <c r="R357" s="220"/>
      <c r="S357" s="220"/>
    </row>
    <row r="358" spans="1:19" ht="21" x14ac:dyDescent="0.25">
      <c r="A358" s="239"/>
      <c r="B358" s="239"/>
      <c r="C358" s="112"/>
      <c r="D358" s="112"/>
      <c r="E358" s="112"/>
      <c r="F358" s="240"/>
      <c r="G358" s="221"/>
      <c r="H358" s="221"/>
      <c r="I358" s="222"/>
      <c r="J358" s="240"/>
      <c r="K358" s="220"/>
      <c r="L358" s="65"/>
      <c r="M358" s="220"/>
      <c r="N358" s="220"/>
      <c r="O358" s="220"/>
      <c r="P358" s="220"/>
      <c r="Q358" s="220"/>
      <c r="R358" s="220"/>
      <c r="S358" s="220"/>
    </row>
    <row r="359" spans="1:19" x14ac:dyDescent="0.25">
      <c r="A359" s="45"/>
      <c r="B359" s="45"/>
      <c r="C359" s="150"/>
      <c r="D359" s="150"/>
      <c r="E359" s="150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</row>
    <row r="360" spans="1:19" x14ac:dyDescent="0.25">
      <c r="A360" s="236"/>
      <c r="B360" s="236"/>
      <c r="C360" s="236"/>
      <c r="D360" s="236"/>
      <c r="E360" s="236"/>
      <c r="F360" s="236"/>
      <c r="G360" s="236"/>
      <c r="H360" s="236"/>
      <c r="I360" s="236"/>
      <c r="J360" s="236"/>
      <c r="K360" s="236"/>
      <c r="L360" s="236"/>
      <c r="M360" s="236"/>
      <c r="N360" s="236"/>
      <c r="O360" s="236"/>
      <c r="P360" s="236"/>
      <c r="Q360" s="236"/>
      <c r="R360" s="236"/>
      <c r="S360" s="236"/>
    </row>
    <row r="361" spans="1:19" x14ac:dyDescent="0.25">
      <c r="A361" s="236"/>
      <c r="B361" s="236"/>
      <c r="C361" s="236"/>
      <c r="D361" s="236"/>
      <c r="E361" s="236"/>
      <c r="F361" s="236"/>
      <c r="G361" s="236"/>
      <c r="H361" s="236"/>
      <c r="I361" s="236"/>
      <c r="J361" s="236"/>
      <c r="K361" s="236"/>
      <c r="L361" s="236"/>
      <c r="M361" s="236"/>
      <c r="N361" s="236"/>
      <c r="O361" s="236"/>
      <c r="P361" s="236"/>
      <c r="Q361" s="236"/>
      <c r="R361" s="236"/>
      <c r="S361" s="236"/>
    </row>
    <row r="362" spans="1:19" ht="21" x14ac:dyDescent="0.35">
      <c r="A362" s="45"/>
      <c r="B362" s="45"/>
      <c r="C362" s="237"/>
      <c r="D362" s="237"/>
      <c r="E362" s="237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</row>
    <row r="363" spans="1:19" x14ac:dyDescent="0.25">
      <c r="A363" s="45"/>
      <c r="B363" s="45"/>
      <c r="C363" s="150"/>
      <c r="D363" s="150"/>
      <c r="E363" s="150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</row>
    <row r="364" spans="1:19" x14ac:dyDescent="0.25">
      <c r="A364" s="45"/>
      <c r="B364" s="66"/>
      <c r="C364" s="238"/>
      <c r="D364" s="238"/>
      <c r="E364" s="238"/>
      <c r="F364" s="67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9"/>
      <c r="R364" s="69"/>
      <c r="S364" s="69"/>
    </row>
    <row r="365" spans="1:19" x14ac:dyDescent="0.25">
      <c r="A365" s="45"/>
      <c r="B365" s="69"/>
      <c r="C365" s="226"/>
      <c r="D365" s="226"/>
      <c r="E365" s="226"/>
      <c r="F365" s="70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9"/>
      <c r="R365" s="69"/>
      <c r="S365" s="69"/>
    </row>
    <row r="366" spans="1:19" x14ac:dyDescent="0.25">
      <c r="A366" s="45"/>
      <c r="B366" s="45"/>
      <c r="C366" s="226"/>
      <c r="D366" s="226"/>
      <c r="E366" s="226"/>
      <c r="F366" s="69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9"/>
      <c r="R366" s="69"/>
      <c r="S366" s="69"/>
    </row>
    <row r="367" spans="1:19" x14ac:dyDescent="0.25">
      <c r="A367" s="150"/>
      <c r="B367" s="150"/>
      <c r="C367" s="150"/>
      <c r="D367" s="150"/>
      <c r="E367" s="150"/>
      <c r="F367" s="150"/>
      <c r="G367" s="150"/>
      <c r="H367" s="150"/>
      <c r="I367" s="150"/>
      <c r="J367" s="150"/>
      <c r="K367" s="150"/>
      <c r="L367" s="150"/>
      <c r="M367" s="150"/>
      <c r="N367" s="150"/>
      <c r="O367" s="150"/>
      <c r="P367" s="150"/>
      <c r="Q367" s="150"/>
      <c r="R367" s="150"/>
      <c r="S367" s="150"/>
    </row>
    <row r="368" spans="1:19" x14ac:dyDescent="0.25">
      <c r="A368" s="150"/>
      <c r="B368" s="150"/>
      <c r="C368" s="150"/>
      <c r="D368" s="150"/>
      <c r="E368" s="150"/>
      <c r="F368" s="150"/>
      <c r="G368" s="150"/>
      <c r="H368" s="150"/>
      <c r="I368" s="150"/>
      <c r="J368" s="150"/>
      <c r="K368" s="150"/>
      <c r="L368" s="150"/>
      <c r="M368" s="150"/>
      <c r="N368" s="150"/>
      <c r="O368" s="150"/>
      <c r="P368" s="150"/>
      <c r="Q368" s="150"/>
      <c r="R368" s="150"/>
      <c r="S368" s="150"/>
    </row>
    <row r="369" spans="1:19" x14ac:dyDescent="0.25">
      <c r="A369" s="150"/>
      <c r="B369" s="150"/>
      <c r="C369" s="150"/>
      <c r="D369" s="150"/>
      <c r="E369" s="150"/>
      <c r="F369" s="150"/>
      <c r="G369" s="150"/>
      <c r="H369" s="150"/>
      <c r="I369" s="150"/>
      <c r="J369" s="150"/>
      <c r="K369" s="150"/>
      <c r="L369" s="150"/>
      <c r="M369" s="150"/>
      <c r="N369" s="150"/>
      <c r="O369" s="150"/>
      <c r="P369" s="150"/>
      <c r="Q369" s="150"/>
      <c r="R369" s="150"/>
      <c r="S369" s="150"/>
    </row>
    <row r="370" spans="1:19" ht="21" x14ac:dyDescent="0.35">
      <c r="A370" s="45"/>
      <c r="B370" s="45"/>
      <c r="C370" s="237"/>
      <c r="D370" s="237"/>
      <c r="E370" s="237"/>
      <c r="F370" s="45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69"/>
      <c r="R370" s="69"/>
      <c r="S370" s="69"/>
    </row>
    <row r="371" spans="1:19" x14ac:dyDescent="0.25">
      <c r="A371" s="69"/>
      <c r="B371" s="69"/>
      <c r="C371" s="224"/>
      <c r="D371" s="225"/>
      <c r="E371" s="225"/>
      <c r="F371" s="69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9"/>
      <c r="R371" s="69"/>
      <c r="S371" s="69"/>
    </row>
    <row r="372" spans="1:19" x14ac:dyDescent="0.25">
      <c r="A372" s="69"/>
      <c r="B372" s="69"/>
      <c r="C372" s="226"/>
      <c r="D372" s="226"/>
      <c r="E372" s="226"/>
      <c r="F372" s="69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9"/>
      <c r="R372" s="69"/>
      <c r="S372" s="69"/>
    </row>
    <row r="373" spans="1:19" x14ac:dyDescent="0.25">
      <c r="A373" s="69"/>
      <c r="B373" s="69"/>
      <c r="C373" s="226"/>
      <c r="D373" s="226"/>
      <c r="E373" s="226"/>
      <c r="F373" s="69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</row>
    <row r="374" spans="1:19" x14ac:dyDescent="0.25">
      <c r="A374" s="69"/>
      <c r="B374" s="69"/>
      <c r="C374" s="226"/>
      <c r="D374" s="226"/>
      <c r="E374" s="226"/>
      <c r="F374" s="69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</row>
    <row r="375" spans="1:19" x14ac:dyDescent="0.25">
      <c r="A375" s="69"/>
      <c r="B375" s="69"/>
      <c r="C375" s="226"/>
      <c r="D375" s="226"/>
      <c r="E375" s="226"/>
      <c r="F375" s="69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</row>
    <row r="376" spans="1:19" x14ac:dyDescent="0.25">
      <c r="A376" s="69"/>
      <c r="B376" s="69"/>
      <c r="C376" s="226"/>
      <c r="D376" s="226"/>
      <c r="E376" s="226"/>
      <c r="F376" s="69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</row>
    <row r="377" spans="1:19" x14ac:dyDescent="0.25">
      <c r="A377" s="69"/>
      <c r="B377" s="69"/>
      <c r="C377" s="226"/>
      <c r="D377" s="226"/>
      <c r="E377" s="226"/>
      <c r="F377" s="69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</row>
    <row r="378" spans="1:19" x14ac:dyDescent="0.25">
      <c r="A378" s="45"/>
      <c r="B378" s="45"/>
      <c r="C378" s="150"/>
      <c r="D378" s="150"/>
      <c r="E378" s="150"/>
      <c r="F378" s="69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</row>
    <row r="379" spans="1:19" x14ac:dyDescent="0.25">
      <c r="A379" s="45"/>
      <c r="B379" s="45"/>
      <c r="C379" s="150"/>
      <c r="D379" s="150"/>
      <c r="E379" s="150"/>
      <c r="F379" s="69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</row>
    <row r="380" spans="1:19" x14ac:dyDescent="0.25">
      <c r="A380" s="45"/>
      <c r="B380" s="45"/>
      <c r="C380" s="150"/>
      <c r="D380" s="150"/>
      <c r="E380" s="150"/>
      <c r="F380" s="45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</row>
    <row r="381" spans="1:19" ht="18.75" x14ac:dyDescent="0.3">
      <c r="A381" s="45"/>
      <c r="B381" s="45"/>
      <c r="C381" s="223"/>
      <c r="D381" s="223"/>
      <c r="E381" s="223"/>
      <c r="F381" s="45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</row>
  </sheetData>
  <mergeCells count="497">
    <mergeCell ref="C303:E303"/>
    <mergeCell ref="C304:E304"/>
    <mergeCell ref="C307:E307"/>
    <mergeCell ref="A295:A298"/>
    <mergeCell ref="B295:B298"/>
    <mergeCell ref="C305:E305"/>
    <mergeCell ref="C206:E206"/>
    <mergeCell ref="C273:E273"/>
    <mergeCell ref="C306:E306"/>
    <mergeCell ref="C272:E272"/>
    <mergeCell ref="C274:E274"/>
    <mergeCell ref="C276:E276"/>
    <mergeCell ref="A278:S280"/>
    <mergeCell ref="K292:O292"/>
    <mergeCell ref="C281:E281"/>
    <mergeCell ref="A263:A266"/>
    <mergeCell ref="B263:B266"/>
    <mergeCell ref="C263:E266"/>
    <mergeCell ref="F263:F266"/>
    <mergeCell ref="K263:O263"/>
    <mergeCell ref="C282:E282"/>
    <mergeCell ref="C284:E284"/>
    <mergeCell ref="C285:E285"/>
    <mergeCell ref="C286:E286"/>
    <mergeCell ref="C175:E175"/>
    <mergeCell ref="C346:E346"/>
    <mergeCell ref="A353:S354"/>
    <mergeCell ref="A293:B293"/>
    <mergeCell ref="H293:J293"/>
    <mergeCell ref="K293:O293"/>
    <mergeCell ref="L296:L298"/>
    <mergeCell ref="K322:O322"/>
    <mergeCell ref="A323:B323"/>
    <mergeCell ref="H323:J323"/>
    <mergeCell ref="K323:O323"/>
    <mergeCell ref="L326:L328"/>
    <mergeCell ref="Q296:Q298"/>
    <mergeCell ref="R296:R298"/>
    <mergeCell ref="S296:S298"/>
    <mergeCell ref="C299:E299"/>
    <mergeCell ref="A300:S301"/>
    <mergeCell ref="C302:E302"/>
    <mergeCell ref="C295:E298"/>
    <mergeCell ref="K260:O260"/>
    <mergeCell ref="A261:B261"/>
    <mergeCell ref="H261:J261"/>
    <mergeCell ref="K261:O261"/>
    <mergeCell ref="C275:E275"/>
    <mergeCell ref="C287:E287"/>
    <mergeCell ref="A288:E288"/>
    <mergeCell ref="A289:E289"/>
    <mergeCell ref="A290:E290"/>
    <mergeCell ref="C267:E267"/>
    <mergeCell ref="A268:S269"/>
    <mergeCell ref="C270:E270"/>
    <mergeCell ref="C271:E271"/>
    <mergeCell ref="K2:O2"/>
    <mergeCell ref="H3:J3"/>
    <mergeCell ref="K3:O3"/>
    <mergeCell ref="L6:L8"/>
    <mergeCell ref="C16:E16"/>
    <mergeCell ref="A3:B3"/>
    <mergeCell ref="L46:L48"/>
    <mergeCell ref="L87:L89"/>
    <mergeCell ref="A35:B35"/>
    <mergeCell ref="K34:O34"/>
    <mergeCell ref="H35:J35"/>
    <mergeCell ref="K35:O35"/>
    <mergeCell ref="C73:E73"/>
    <mergeCell ref="C67:E67"/>
    <mergeCell ref="C68:E68"/>
    <mergeCell ref="C69:E69"/>
    <mergeCell ref="C71:E71"/>
    <mergeCell ref="A72:E72"/>
    <mergeCell ref="A74:E74"/>
    <mergeCell ref="C56:E56"/>
    <mergeCell ref="A61:S63"/>
    <mergeCell ref="C64:E64"/>
    <mergeCell ref="Q87:Q89"/>
    <mergeCell ref="R87:R89"/>
    <mergeCell ref="C380:E380"/>
    <mergeCell ref="C359:E359"/>
    <mergeCell ref="A360:S361"/>
    <mergeCell ref="C362:E362"/>
    <mergeCell ref="C363:E363"/>
    <mergeCell ref="C364:E364"/>
    <mergeCell ref="C365:E365"/>
    <mergeCell ref="C366:E366"/>
    <mergeCell ref="A367:S369"/>
    <mergeCell ref="C370:E370"/>
    <mergeCell ref="A355:A358"/>
    <mergeCell ref="B355:B358"/>
    <mergeCell ref="C355:E358"/>
    <mergeCell ref="F355:F358"/>
    <mergeCell ref="G355:I355"/>
    <mergeCell ref="J355:J358"/>
    <mergeCell ref="C283:E283"/>
    <mergeCell ref="C381:E381"/>
    <mergeCell ref="C371:E371"/>
    <mergeCell ref="C372:E372"/>
    <mergeCell ref="C373:E373"/>
    <mergeCell ref="C375:E375"/>
    <mergeCell ref="C376:E376"/>
    <mergeCell ref="C377:E377"/>
    <mergeCell ref="C378:E378"/>
    <mergeCell ref="C379:E379"/>
    <mergeCell ref="C374:E374"/>
    <mergeCell ref="A308:E308"/>
    <mergeCell ref="C317:E317"/>
    <mergeCell ref="A318:E318"/>
    <mergeCell ref="A320:E320"/>
    <mergeCell ref="C334:E334"/>
    <mergeCell ref="C335:E335"/>
    <mergeCell ref="C311:E311"/>
    <mergeCell ref="C312:E312"/>
    <mergeCell ref="C313:E313"/>
    <mergeCell ref="C314:E314"/>
    <mergeCell ref="C315:E315"/>
    <mergeCell ref="C316:E316"/>
    <mergeCell ref="C319:E319"/>
    <mergeCell ref="P355:S355"/>
    <mergeCell ref="G356:G358"/>
    <mergeCell ref="H356:H358"/>
    <mergeCell ref="I356:I358"/>
    <mergeCell ref="K356:K358"/>
    <mergeCell ref="M356:M358"/>
    <mergeCell ref="N356:N358"/>
    <mergeCell ref="O356:O358"/>
    <mergeCell ref="P356:P358"/>
    <mergeCell ref="Q356:Q358"/>
    <mergeCell ref="R356:R358"/>
    <mergeCell ref="S356:S358"/>
    <mergeCell ref="K355:O355"/>
    <mergeCell ref="P263:S263"/>
    <mergeCell ref="G264:G266"/>
    <mergeCell ref="H264:H266"/>
    <mergeCell ref="I264:I266"/>
    <mergeCell ref="K264:K266"/>
    <mergeCell ref="M264:M266"/>
    <mergeCell ref="N264:N266"/>
    <mergeCell ref="O264:O266"/>
    <mergeCell ref="P264:P266"/>
    <mergeCell ref="Q264:Q266"/>
    <mergeCell ref="R264:R266"/>
    <mergeCell ref="S264:S266"/>
    <mergeCell ref="G263:I263"/>
    <mergeCell ref="J263:J266"/>
    <mergeCell ref="L264:L266"/>
    <mergeCell ref="C249:E249"/>
    <mergeCell ref="C250:E250"/>
    <mergeCell ref="C251:E251"/>
    <mergeCell ref="C253:E253"/>
    <mergeCell ref="C254:E254"/>
    <mergeCell ref="C255:E255"/>
    <mergeCell ref="C257:E257"/>
    <mergeCell ref="C252:E252"/>
    <mergeCell ref="C234:E234"/>
    <mergeCell ref="A235:S236"/>
    <mergeCell ref="C237:E237"/>
    <mergeCell ref="C238:E238"/>
    <mergeCell ref="C239:E239"/>
    <mergeCell ref="C242:E242"/>
    <mergeCell ref="A244:S246"/>
    <mergeCell ref="C247:E247"/>
    <mergeCell ref="C240:E240"/>
    <mergeCell ref="C241:E241"/>
    <mergeCell ref="K227:O227"/>
    <mergeCell ref="A228:B228"/>
    <mergeCell ref="H228:J228"/>
    <mergeCell ref="K228:O228"/>
    <mergeCell ref="P230:S230"/>
    <mergeCell ref="G231:G233"/>
    <mergeCell ref="H231:H233"/>
    <mergeCell ref="I231:I233"/>
    <mergeCell ref="K231:K233"/>
    <mergeCell ref="M231:M233"/>
    <mergeCell ref="N231:N233"/>
    <mergeCell ref="O231:O233"/>
    <mergeCell ref="P231:P233"/>
    <mergeCell ref="Q231:Q233"/>
    <mergeCell ref="R231:R233"/>
    <mergeCell ref="S231:S233"/>
    <mergeCell ref="L231:L233"/>
    <mergeCell ref="A230:A233"/>
    <mergeCell ref="B230:B233"/>
    <mergeCell ref="C230:E233"/>
    <mergeCell ref="F230:F233"/>
    <mergeCell ref="G230:I230"/>
    <mergeCell ref="J230:J233"/>
    <mergeCell ref="K230:O230"/>
    <mergeCell ref="C188:E188"/>
    <mergeCell ref="P196:S196"/>
    <mergeCell ref="S197:S199"/>
    <mergeCell ref="C214:E214"/>
    <mergeCell ref="C215:E215"/>
    <mergeCell ref="C216:E216"/>
    <mergeCell ref="C217:E217"/>
    <mergeCell ref="C219:E219"/>
    <mergeCell ref="C220:E220"/>
    <mergeCell ref="Q197:Q199"/>
    <mergeCell ref="R197:R199"/>
    <mergeCell ref="A190:E190"/>
    <mergeCell ref="A191:E191"/>
    <mergeCell ref="A194:B194"/>
    <mergeCell ref="H194:J194"/>
    <mergeCell ref="K194:O194"/>
    <mergeCell ref="C208:E208"/>
    <mergeCell ref="H197:H199"/>
    <mergeCell ref="I197:I199"/>
    <mergeCell ref="K197:K199"/>
    <mergeCell ref="M197:M199"/>
    <mergeCell ref="N197:N199"/>
    <mergeCell ref="O197:O199"/>
    <mergeCell ref="P197:P199"/>
    <mergeCell ref="C176:E176"/>
    <mergeCell ref="A178:S180"/>
    <mergeCell ref="C181:E181"/>
    <mergeCell ref="A177:E177"/>
    <mergeCell ref="C183:E183"/>
    <mergeCell ref="C184:E184"/>
    <mergeCell ref="C185:E185"/>
    <mergeCell ref="C186:E186"/>
    <mergeCell ref="C187:E187"/>
    <mergeCell ref="R164:R166"/>
    <mergeCell ref="S164:S166"/>
    <mergeCell ref="C167:E167"/>
    <mergeCell ref="A168:S169"/>
    <mergeCell ref="C170:E170"/>
    <mergeCell ref="C171:E171"/>
    <mergeCell ref="C172:E172"/>
    <mergeCell ref="C173:E173"/>
    <mergeCell ref="K164:K166"/>
    <mergeCell ref="M164:M166"/>
    <mergeCell ref="N164:N166"/>
    <mergeCell ref="O164:O166"/>
    <mergeCell ref="P164:P166"/>
    <mergeCell ref="C113:E113"/>
    <mergeCell ref="A112:E112"/>
    <mergeCell ref="A114:E114"/>
    <mergeCell ref="J128:J131"/>
    <mergeCell ref="K128:O128"/>
    <mergeCell ref="P128:S128"/>
    <mergeCell ref="G129:G131"/>
    <mergeCell ref="H129:H131"/>
    <mergeCell ref="I129:I131"/>
    <mergeCell ref="K129:K131"/>
    <mergeCell ref="M129:M131"/>
    <mergeCell ref="N129:N131"/>
    <mergeCell ref="O129:O131"/>
    <mergeCell ref="P129:P131"/>
    <mergeCell ref="Q129:Q131"/>
    <mergeCell ref="R129:R131"/>
    <mergeCell ref="S129:S131"/>
    <mergeCell ref="K119:O119"/>
    <mergeCell ref="A120:B120"/>
    <mergeCell ref="H120:J120"/>
    <mergeCell ref="K120:O120"/>
    <mergeCell ref="L129:L131"/>
    <mergeCell ref="A128:A131"/>
    <mergeCell ref="B128:B131"/>
    <mergeCell ref="C106:E106"/>
    <mergeCell ref="C109:E109"/>
    <mergeCell ref="C110:E110"/>
    <mergeCell ref="A100:S102"/>
    <mergeCell ref="C103:E103"/>
    <mergeCell ref="C104:E104"/>
    <mergeCell ref="A99:E99"/>
    <mergeCell ref="C111:E111"/>
    <mergeCell ref="C108:E108"/>
    <mergeCell ref="S87:S89"/>
    <mergeCell ref="A86:A89"/>
    <mergeCell ref="B86:B89"/>
    <mergeCell ref="C86:E89"/>
    <mergeCell ref="F86:F89"/>
    <mergeCell ref="G86:I86"/>
    <mergeCell ref="C105:E105"/>
    <mergeCell ref="C66:E66"/>
    <mergeCell ref="A78:B78"/>
    <mergeCell ref="C95:E95"/>
    <mergeCell ref="C97:E97"/>
    <mergeCell ref="C98:E98"/>
    <mergeCell ref="C90:E90"/>
    <mergeCell ref="G87:G89"/>
    <mergeCell ref="H87:H89"/>
    <mergeCell ref="I87:I89"/>
    <mergeCell ref="K87:K89"/>
    <mergeCell ref="M87:M89"/>
    <mergeCell ref="N87:N89"/>
    <mergeCell ref="O87:O89"/>
    <mergeCell ref="P87:P89"/>
    <mergeCell ref="C96:E96"/>
    <mergeCell ref="C70:E70"/>
    <mergeCell ref="K77:O77"/>
    <mergeCell ref="A50:S51"/>
    <mergeCell ref="C52:E52"/>
    <mergeCell ref="C54:E54"/>
    <mergeCell ref="C55:E55"/>
    <mergeCell ref="C53:E53"/>
    <mergeCell ref="C59:E59"/>
    <mergeCell ref="A60:E60"/>
    <mergeCell ref="C65:E65"/>
    <mergeCell ref="C58:E58"/>
    <mergeCell ref="C57:E57"/>
    <mergeCell ref="K46:K48"/>
    <mergeCell ref="M46:M48"/>
    <mergeCell ref="N46:N48"/>
    <mergeCell ref="O46:O48"/>
    <mergeCell ref="P46:P48"/>
    <mergeCell ref="Q46:Q48"/>
    <mergeCell ref="R46:R48"/>
    <mergeCell ref="S46:S48"/>
    <mergeCell ref="C49:E49"/>
    <mergeCell ref="S6:S8"/>
    <mergeCell ref="A5:A8"/>
    <mergeCell ref="B5:B8"/>
    <mergeCell ref="C5:E8"/>
    <mergeCell ref="F5:F8"/>
    <mergeCell ref="G6:G8"/>
    <mergeCell ref="H6:H8"/>
    <mergeCell ref="G5:I5"/>
    <mergeCell ref="K5:O5"/>
    <mergeCell ref="P5:S5"/>
    <mergeCell ref="I6:I8"/>
    <mergeCell ref="J5:J8"/>
    <mergeCell ref="K6:K8"/>
    <mergeCell ref="M6:M8"/>
    <mergeCell ref="N6:N8"/>
    <mergeCell ref="O6:O8"/>
    <mergeCell ref="P6:P8"/>
    <mergeCell ref="R6:R8"/>
    <mergeCell ref="F295:F298"/>
    <mergeCell ref="G295:I295"/>
    <mergeCell ref="J295:J298"/>
    <mergeCell ref="K295:O295"/>
    <mergeCell ref="P295:S295"/>
    <mergeCell ref="G296:G298"/>
    <mergeCell ref="H296:H298"/>
    <mergeCell ref="I296:I298"/>
    <mergeCell ref="K296:K298"/>
    <mergeCell ref="M296:M298"/>
    <mergeCell ref="N296:N298"/>
    <mergeCell ref="O296:O298"/>
    <mergeCell ref="P296:P298"/>
    <mergeCell ref="H78:J78"/>
    <mergeCell ref="K78:O78"/>
    <mergeCell ref="A91:S92"/>
    <mergeCell ref="C93:E93"/>
    <mergeCell ref="C94:E94"/>
    <mergeCell ref="J86:J89"/>
    <mergeCell ref="K86:O86"/>
    <mergeCell ref="P86:S86"/>
    <mergeCell ref="C24:E24"/>
    <mergeCell ref="A45:A48"/>
    <mergeCell ref="B45:B48"/>
    <mergeCell ref="C45:E48"/>
    <mergeCell ref="F45:F48"/>
    <mergeCell ref="G45:I45"/>
    <mergeCell ref="C29:E29"/>
    <mergeCell ref="C32:E32"/>
    <mergeCell ref="A30:E30"/>
    <mergeCell ref="A31:S31"/>
    <mergeCell ref="J45:J48"/>
    <mergeCell ref="K45:O45"/>
    <mergeCell ref="P45:S45"/>
    <mergeCell ref="G46:G48"/>
    <mergeCell ref="H46:H48"/>
    <mergeCell ref="I46:I48"/>
    <mergeCell ref="C336:E336"/>
    <mergeCell ref="Q6:Q8"/>
    <mergeCell ref="C25:E25"/>
    <mergeCell ref="C26:E26"/>
    <mergeCell ref="C27:E27"/>
    <mergeCell ref="C28:E28"/>
    <mergeCell ref="C15:E15"/>
    <mergeCell ref="A19:S21"/>
    <mergeCell ref="C22:E22"/>
    <mergeCell ref="C23:E23"/>
    <mergeCell ref="C13:E13"/>
    <mergeCell ref="C17:E17"/>
    <mergeCell ref="A18:E18"/>
    <mergeCell ref="A10:S11"/>
    <mergeCell ref="C9:E9"/>
    <mergeCell ref="C12:E12"/>
    <mergeCell ref="C14:E14"/>
    <mergeCell ref="C146:E146"/>
    <mergeCell ref="C148:E148"/>
    <mergeCell ref="C132:E132"/>
    <mergeCell ref="A133:S134"/>
    <mergeCell ref="C135:E135"/>
    <mergeCell ref="C137:E137"/>
    <mergeCell ref="C139:E139"/>
    <mergeCell ref="A339:S341"/>
    <mergeCell ref="C342:E342"/>
    <mergeCell ref="J325:J328"/>
    <mergeCell ref="K325:O325"/>
    <mergeCell ref="P325:S325"/>
    <mergeCell ref="G326:G328"/>
    <mergeCell ref="H326:H328"/>
    <mergeCell ref="I326:I328"/>
    <mergeCell ref="K326:K328"/>
    <mergeCell ref="M326:M328"/>
    <mergeCell ref="N326:N328"/>
    <mergeCell ref="O326:O328"/>
    <mergeCell ref="P326:P328"/>
    <mergeCell ref="Q326:Q328"/>
    <mergeCell ref="R326:R328"/>
    <mergeCell ref="S326:S328"/>
    <mergeCell ref="A338:E338"/>
    <mergeCell ref="C333:E333"/>
    <mergeCell ref="F325:F328"/>
    <mergeCell ref="G325:I325"/>
    <mergeCell ref="C337:E337"/>
    <mergeCell ref="A325:A328"/>
    <mergeCell ref="B325:B328"/>
    <mergeCell ref="C325:E328"/>
    <mergeCell ref="A350:E350"/>
    <mergeCell ref="A352:E352"/>
    <mergeCell ref="C182:E182"/>
    <mergeCell ref="A189:E189"/>
    <mergeCell ref="A210:E210"/>
    <mergeCell ref="A223:E223"/>
    <mergeCell ref="A243:E243"/>
    <mergeCell ref="C248:E248"/>
    <mergeCell ref="A256:E256"/>
    <mergeCell ref="A258:E258"/>
    <mergeCell ref="A277:E277"/>
    <mergeCell ref="C343:E343"/>
    <mergeCell ref="A309:S310"/>
    <mergeCell ref="C344:E344"/>
    <mergeCell ref="C345:E345"/>
    <mergeCell ref="C347:E347"/>
    <mergeCell ref="C348:E348"/>
    <mergeCell ref="C349:E349"/>
    <mergeCell ref="C351:E351"/>
    <mergeCell ref="C329:E329"/>
    <mergeCell ref="A330:S331"/>
    <mergeCell ref="K193:O193"/>
    <mergeCell ref="C332:E332"/>
    <mergeCell ref="A211:S213"/>
    <mergeCell ref="B196:B199"/>
    <mergeCell ref="C136:E136"/>
    <mergeCell ref="A142:E142"/>
    <mergeCell ref="C147:E147"/>
    <mergeCell ref="C138:E138"/>
    <mergeCell ref="C128:E131"/>
    <mergeCell ref="F128:F131"/>
    <mergeCell ref="G128:I128"/>
    <mergeCell ref="C140:E140"/>
    <mergeCell ref="C141:E141"/>
    <mergeCell ref="A143:S145"/>
    <mergeCell ref="C154:E154"/>
    <mergeCell ref="C149:E149"/>
    <mergeCell ref="C150:E150"/>
    <mergeCell ref="C151:E151"/>
    <mergeCell ref="C152:E152"/>
    <mergeCell ref="C153:E153"/>
    <mergeCell ref="A155:E155"/>
    <mergeCell ref="A156:E156"/>
    <mergeCell ref="A163:A166"/>
    <mergeCell ref="B163:B166"/>
    <mergeCell ref="C163:E166"/>
    <mergeCell ref="A157:E157"/>
    <mergeCell ref="Q164:Q166"/>
    <mergeCell ref="K160:O160"/>
    <mergeCell ref="A161:B161"/>
    <mergeCell ref="H161:J161"/>
    <mergeCell ref="K161:O161"/>
    <mergeCell ref="C174:E174"/>
    <mergeCell ref="L164:L166"/>
    <mergeCell ref="F163:F166"/>
    <mergeCell ref="G163:I163"/>
    <mergeCell ref="J163:J166"/>
    <mergeCell ref="K163:O163"/>
    <mergeCell ref="P163:S163"/>
    <mergeCell ref="G164:G166"/>
    <mergeCell ref="H164:H166"/>
    <mergeCell ref="I164:I166"/>
    <mergeCell ref="C203:E203"/>
    <mergeCell ref="C204:E204"/>
    <mergeCell ref="L197:L199"/>
    <mergeCell ref="C224:E224"/>
    <mergeCell ref="C225:E225"/>
    <mergeCell ref="C196:E199"/>
    <mergeCell ref="F196:F199"/>
    <mergeCell ref="G196:I196"/>
    <mergeCell ref="J196:J199"/>
    <mergeCell ref="K196:O196"/>
    <mergeCell ref="C200:E200"/>
    <mergeCell ref="A201:S202"/>
    <mergeCell ref="C221:E221"/>
    <mergeCell ref="C222:E222"/>
    <mergeCell ref="C218:E218"/>
    <mergeCell ref="C205:E205"/>
    <mergeCell ref="C207:E207"/>
    <mergeCell ref="C209:E209"/>
    <mergeCell ref="G197:G199"/>
    <mergeCell ref="A196:A199"/>
  </mergeCells>
  <pageMargins left="0.78740157480314965" right="0" top="0.55118110236220474" bottom="0" header="0" footer="0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 с 7-11 осень-зима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2025-09-19T03:48:58Z</dcterms:modified>
</cp:coreProperties>
</file>